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453" activeTab="0"/>
  </bookViews>
  <sheets>
    <sheet name="6" sheetId="1" r:id="rId1"/>
    <sheet name="7" sheetId="2" r:id="rId2"/>
  </sheets>
  <definedNames>
    <definedName name="_xlnm.Print_Area" localSheetId="0">'6'!$A$1:$F$94</definedName>
    <definedName name="_xlnm.Print_Area" localSheetId="1">'7'!$A$1:$H$93</definedName>
  </definedNames>
  <calcPr fullCalcOnLoad="1"/>
</workbook>
</file>

<file path=xl/sharedStrings.xml><?xml version="1.0" encoding="utf-8"?>
<sst xmlns="http://schemas.openxmlformats.org/spreadsheetml/2006/main" count="702" uniqueCount="131">
  <si>
    <t>Сумма </t>
  </si>
  <si>
    <t>Наименование </t>
  </si>
  <si>
    <t> 01</t>
  </si>
  <si>
    <t> ОБЩЕГОСУДАРСТВЕННЫЕ ВОПРОСЫ</t>
  </si>
  <si>
    <t> </t>
  </si>
  <si>
    <t> 05</t>
  </si>
  <si>
    <t> 08</t>
  </si>
  <si>
    <t>Рз</t>
  </si>
  <si>
    <t>ПР</t>
  </si>
  <si>
    <t>ЦСР</t>
  </si>
  <si>
    <t>ВР</t>
  </si>
  <si>
    <t>Мин</t>
  </si>
  <si>
    <t>0010000</t>
  </si>
  <si>
    <t>04</t>
  </si>
  <si>
    <t>01</t>
  </si>
  <si>
    <t>ЖИЛИЩНО-КОММУНАЛЬНОЕ ХОЗЯЙСТВО</t>
  </si>
  <si>
    <t>ИТОГО:</t>
  </si>
  <si>
    <t>(тыс. руб.)</t>
  </si>
  <si>
    <t>02</t>
  </si>
  <si>
    <t>Центральный аппарат</t>
  </si>
  <si>
    <t>05</t>
  </si>
  <si>
    <t>Глава муниципального образования</t>
  </si>
  <si>
    <t>Благоустройство</t>
  </si>
  <si>
    <t>03</t>
  </si>
  <si>
    <t>0020000</t>
  </si>
  <si>
    <t>0020300</t>
  </si>
  <si>
    <t>Выполнение функций органами местного самоуправления</t>
  </si>
  <si>
    <t>0020400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</si>
  <si>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</si>
  <si>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</si>
  <si>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территориях,где отсутствуют военные комиссариаты</t>
  </si>
  <si>
    <t>0013600</t>
  </si>
  <si>
    <t>08</t>
  </si>
  <si>
    <t>Иные межбюджетные трансферты</t>
  </si>
  <si>
    <t>Межбюджетные трансферты</t>
  </si>
  <si>
    <t>5210000</t>
  </si>
  <si>
    <t>5210600</t>
  </si>
  <si>
    <t>Администрация Углегорского сельского поселения</t>
  </si>
  <si>
    <t>951</t>
  </si>
  <si>
    <t>НАЦИОНАЛЬНАЯ ОБОРОНА</t>
  </si>
  <si>
    <t>017</t>
  </si>
  <si>
    <t>Культура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</si>
  <si>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</si>
  <si>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</si>
  <si>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</si>
  <si>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</si>
  <si>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</si>
  <si>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0920000</t>
  </si>
  <si>
    <t>0920300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</si>
  <si>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</si>
  <si>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</si>
  <si>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подразделам, целевым статьям и видам расходов классификации расходов</t>
  </si>
  <si>
    <t>бюджета Углегорского сельского поселения Тацинского района</t>
  </si>
  <si>
    <t>7950000</t>
  </si>
  <si>
    <t>Целевые программы муниципальных образований</t>
  </si>
  <si>
    <t>Финансовое обеспечение выполнения муниципального задания муниципальному учреждению культуры "Углегорский сельский Дом культуры"</t>
  </si>
  <si>
    <t>0920305</t>
  </si>
  <si>
    <t>013</t>
  </si>
  <si>
    <t>Прочие выплаты по обязательствам государства</t>
  </si>
  <si>
    <t>Прочие расходы</t>
  </si>
  <si>
    <t>Распределение бюджетных ассигнований на 2011 год по разделам и</t>
  </si>
  <si>
    <t>13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</si>
  <si>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</si>
  <si>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5210215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</si>
  <si>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</si>
  <si>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5210200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</si>
  <si>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"Об административных правонарушениях"</t>
  </si>
  <si>
    <t>5210102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</si>
  <si>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</si>
  <si>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Региональные целевые программы</t>
  </si>
  <si>
    <t>5220000</t>
  </si>
  <si>
    <t>5222700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</si>
  <si>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</si>
  <si>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003</t>
  </si>
  <si>
    <t>Бюджетные инвестиции</t>
  </si>
  <si>
    <t>006</t>
  </si>
  <si>
    <t>Субсидии юридическим лицам</t>
  </si>
  <si>
    <t>5210100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</si>
  <si>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</si>
  <si>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Ведомственная структура расходов бюджета Углегорского сельского поселения Тацинского района на 2011 год</t>
  </si>
  <si>
    <t>2011 год</t>
  </si>
  <si>
    <t>12</t>
  </si>
  <si>
    <t>Другие вопросы в области национальной экономики</t>
  </si>
  <si>
    <t>НАЦИОНАЛЬНАЯ ЭКОНОМИКА</t>
  </si>
  <si>
    <t>Уличное освещение</t>
  </si>
  <si>
    <t>7955100</t>
  </si>
  <si>
    <t>988</t>
  </si>
  <si>
    <t>985</t>
  </si>
  <si>
    <t>986</t>
  </si>
  <si>
    <t>7955000</t>
  </si>
  <si>
    <t>к решению Собрания депутатов Углегорского сельского поселения</t>
  </si>
  <si>
    <t>Долгосрочная целевая программа "Повышение безопасности дорожного движения на территории Углегорского сельского поселения на 2010-2013 годы"</t>
  </si>
  <si>
    <t>Долгосрочная муниципальная целевая программа "Сохранение и развитие культуры в Углегорском сельском поселении на 2010-2013 годы"</t>
  </si>
  <si>
    <t>Финансовое обеспечение выполнения муниципального задания муниципальному учреждению культуры "Углегорская центральная библиотека поселения"</t>
  </si>
  <si>
    <t>"О внесении изменений в решение Собрания депутатов Углегорского сельского поселения</t>
  </si>
  <si>
    <t>№ 35 от 24.12.2010 года "О бюджете Углегорского сельского поселения Тацинского района на 2011 год"</t>
  </si>
  <si>
    <t>09</t>
  </si>
  <si>
    <t>НАЦИОНАЛЬНАЯ БЕЗОПАСНОСТЬ И ПРАВООХРАНИТЕЛЬНАЯ ДЕЯТЕЛЬНОСТЬ</t>
  </si>
  <si>
    <t>Областная целевая программа "Капитальный ремонт многоквартирных домов и создание условий для управления многоквартирными домами на территории Ростовской области в 2007-2011 годах"</t>
  </si>
  <si>
    <t>5221200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</si>
  <si>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</si>
  <si>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</si>
  <si>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КУЛЬТУРА, КИНЕМАТОГРАФИЯ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</si>
  <si>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</si>
  <si>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</si>
  <si>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</si>
  <si>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0900200</t>
  </si>
  <si>
    <t>997</t>
  </si>
  <si>
    <t>7955200</t>
  </si>
  <si>
    <t>989</t>
  </si>
  <si>
    <t>990</t>
  </si>
  <si>
    <t>Долгосрочная целевая программа "Благоустройство территории Углегорского сельского поселения на 2011-2013 годы"</t>
  </si>
  <si>
    <t>Озеленение</t>
  </si>
  <si>
    <t>Прочие мероприятия по благоустройству городских округов и поселений</t>
  </si>
  <si>
    <t>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</si>
  <si>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</si>
  <si>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7955300</t>
  </si>
  <si>
    <t>Долгосрочная целевая программа "Модернизация объектов коммунальной инфраструктуры в Углегорском  сельском поселении на 2011-2013 годы"</t>
  </si>
  <si>
    <t>7955400</t>
  </si>
  <si>
    <t>Долгосрочная целевая программа "Капитальный ремонт многоквартирных домов и создание условий для управления многоквартирными домами на территории Углегорского сельского поселения в 2011-2014 годах"</t>
  </si>
  <si>
    <t>5222800</t>
  </si>
  <si>
    <t>954</t>
  </si>
  <si>
    <t>955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</si>
  <si>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2010-2013годы"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</si>
  <si>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</si>
  <si>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Субсидии на обеспечение доступа общедоступных муниципальных библиотек к сети Интернет</t>
  </si>
  <si>
    <t>Мероприятия по техническому обследованию многоквартирных домов</t>
  </si>
  <si>
    <t>991</t>
  </si>
  <si>
    <t>Приложение № 1</t>
  </si>
  <si>
    <t>Приложение № 2</t>
  </si>
  <si>
    <t>№ 73 от 29.08.2011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</si>
</sst>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_ ;[Red]\-#,##0.0\ "/>
    <numFmt numFmtId="175" formatCode="#,##0.0"/>
    <numFmt numFmtId="176" formatCode="0.0"/>
    <numFmt numFmtId="177" formatCode="#,##0.0_ ;\-#,##0.0\ 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5">
    <font>
      <sz val="10"/>
      <color indexed="8"/>
      <name val="MS Sans Serif"/>
      <family val="0"/>
    </font>
    <font>
      <sz val="10"/>
      <color indexed="8"/>
      <name val="Arial Cyr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0"/>
      <color indexed="8"/>
      <name val="Arial Cyr"/>
      <family val="0"/>
    </font>
    <font>
      <sz val="10"/>
      <color indexed="8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.5"/>
      <color indexed="8"/>
      <name val="Times New Roman"/>
      <family val="1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7" fillId="33" borderId="10" xfId="0" applyNumberFormat="1" applyFont="1" applyFill="1" applyBorder="1" applyAlignment="1">
      <alignment horizontal="right" wrapText="1"/>
    </xf>
    <xf numFmtId="49" fontId="7" fillId="34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right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49" fontId="7" fillId="35" borderId="10" xfId="0" applyNumberFormat="1" applyFont="1" applyFill="1" applyBorder="1" applyAlignment="1">
      <alignment horizontal="right" wrapText="1"/>
    </xf>
    <xf numFmtId="49" fontId="7" fillId="36" borderId="10" xfId="0" applyNumberFormat="1" applyFont="1" applyFill="1" applyBorder="1" applyAlignment="1">
      <alignment horizontal="right" wrapText="1"/>
    </xf>
    <xf numFmtId="176" fontId="1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176" fontId="5" fillId="0" borderId="0" xfId="0" applyNumberFormat="1" applyFont="1" applyAlignment="1">
      <alignment/>
    </xf>
    <xf numFmtId="176" fontId="1" fillId="0" borderId="0" xfId="0" applyNumberFormat="1" applyFont="1" applyAlignment="1">
      <alignment horizontal="right"/>
    </xf>
    <xf numFmtId="176" fontId="1" fillId="0" borderId="0" xfId="0" applyNumberFormat="1" applyFont="1" applyAlignment="1">
      <alignment/>
    </xf>
    <xf numFmtId="49" fontId="6" fillId="36" borderId="10" xfId="0" applyNumberFormat="1" applyFont="1" applyFill="1" applyBorder="1" applyAlignment="1">
      <alignment horizontal="right" wrapText="1"/>
    </xf>
    <xf numFmtId="0" fontId="7" fillId="36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0" fontId="7" fillId="34" borderId="10" xfId="0" applyFont="1" applyFill="1" applyBorder="1" applyAlignment="1">
      <alignment horizontal="right" wrapText="1"/>
    </xf>
    <xf numFmtId="0" fontId="7" fillId="35" borderId="10" xfId="0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vertical="top" wrapText="1"/>
    </xf>
    <xf numFmtId="0" fontId="7" fillId="36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176" fontId="7" fillId="36" borderId="12" xfId="0" applyNumberFormat="1" applyFont="1" applyFill="1" applyBorder="1" applyAlignment="1">
      <alignment horizontal="right" wrapText="1"/>
    </xf>
    <xf numFmtId="0" fontId="7" fillId="37" borderId="13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/>
    </xf>
    <xf numFmtId="176" fontId="7" fillId="0" borderId="16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vertical="top" wrapText="1"/>
    </xf>
    <xf numFmtId="176" fontId="7" fillId="34" borderId="12" xfId="0" applyNumberFormat="1" applyFont="1" applyFill="1" applyBorder="1" applyAlignment="1">
      <alignment horizontal="right" wrapText="1"/>
    </xf>
    <xf numFmtId="0" fontId="7" fillId="36" borderId="11" xfId="0" applyFont="1" applyFill="1" applyBorder="1" applyAlignment="1">
      <alignment vertical="top" wrapText="1"/>
    </xf>
    <xf numFmtId="176" fontId="7" fillId="0" borderId="12" xfId="0" applyNumberFormat="1" applyFont="1" applyFill="1" applyBorder="1" applyAlignment="1">
      <alignment horizontal="right" wrapText="1"/>
    </xf>
    <xf numFmtId="49" fontId="6" fillId="0" borderId="11" xfId="0" applyNumberFormat="1" applyFont="1" applyFill="1" applyBorder="1" applyAlignment="1">
      <alignment vertical="top" wrapText="1"/>
    </xf>
    <xf numFmtId="176" fontId="6" fillId="0" borderId="12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left" vertical="top" wrapText="1"/>
    </xf>
    <xf numFmtId="176" fontId="6" fillId="36" borderId="12" xfId="0" applyNumberFormat="1" applyFont="1" applyFill="1" applyBorder="1" applyAlignment="1">
      <alignment horizontal="right" wrapText="1"/>
    </xf>
    <xf numFmtId="0" fontId="7" fillId="35" borderId="11" xfId="0" applyFont="1" applyFill="1" applyBorder="1" applyAlignment="1">
      <alignment vertical="top" wrapText="1"/>
    </xf>
    <xf numFmtId="176" fontId="7" fillId="35" borderId="12" xfId="0" applyNumberFormat="1" applyFont="1" applyFill="1" applyBorder="1" applyAlignment="1">
      <alignment horizontal="right" wrapText="1"/>
    </xf>
    <xf numFmtId="49" fontId="7" fillId="36" borderId="11" xfId="0" applyNumberFormat="1" applyFont="1" applyFill="1" applyBorder="1" applyAlignment="1">
      <alignment vertical="top" wrapText="1"/>
    </xf>
    <xf numFmtId="0" fontId="7" fillId="33" borderId="17" xfId="0" applyFont="1" applyFill="1" applyBorder="1" applyAlignment="1">
      <alignment vertical="top" wrapText="1"/>
    </xf>
    <xf numFmtId="49" fontId="6" fillId="33" borderId="18" xfId="0" applyNumberFormat="1" applyFont="1" applyFill="1" applyBorder="1" applyAlignment="1">
      <alignment horizontal="right" wrapText="1"/>
    </xf>
    <xf numFmtId="176" fontId="7" fillId="33" borderId="19" xfId="0" applyNumberFormat="1" applyFont="1" applyFill="1" applyBorder="1" applyAlignment="1">
      <alignment horizontal="right" wrapText="1"/>
    </xf>
    <xf numFmtId="0" fontId="7" fillId="33" borderId="11" xfId="0" applyFont="1" applyFill="1" applyBorder="1" applyAlignment="1">
      <alignment horizontal="left" vertical="top" wrapText="1"/>
    </xf>
    <xf numFmtId="176" fontId="7" fillId="33" borderId="12" xfId="0" applyNumberFormat="1" applyFont="1" applyFill="1" applyBorder="1" applyAlignment="1">
      <alignment horizontal="right" wrapText="1"/>
    </xf>
    <xf numFmtId="0" fontId="7" fillId="33" borderId="18" xfId="0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0" fontId="6" fillId="0" borderId="0" xfId="0" applyFont="1" applyBorder="1" applyAlignment="1">
      <alignment horizontal="right" vertical="top"/>
    </xf>
    <xf numFmtId="0" fontId="7" fillId="0" borderId="11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7" fillId="37" borderId="11" xfId="0" applyFont="1" applyFill="1" applyBorder="1" applyAlignment="1">
      <alignment horizontal="left" vertical="top" wrapText="1"/>
    </xf>
    <xf numFmtId="176" fontId="7" fillId="36" borderId="10" xfId="0" applyNumberFormat="1" applyFont="1" applyFill="1" applyBorder="1" applyAlignment="1">
      <alignment horizontal="right" wrapText="1"/>
    </xf>
    <xf numFmtId="49" fontId="7" fillId="38" borderId="10" xfId="0" applyNumberFormat="1" applyFont="1" applyFill="1" applyBorder="1" applyAlignment="1">
      <alignment horizontal="right" wrapText="1"/>
    </xf>
    <xf numFmtId="176" fontId="7" fillId="38" borderId="12" xfId="0" applyNumberFormat="1" applyFont="1" applyFill="1" applyBorder="1" applyAlignment="1">
      <alignment horizontal="right" wrapText="1"/>
    </xf>
    <xf numFmtId="49" fontId="7" fillId="36" borderId="23" xfId="0" applyNumberFormat="1" applyFont="1" applyFill="1" applyBorder="1" applyAlignment="1">
      <alignment horizontal="right" wrapText="1"/>
    </xf>
    <xf numFmtId="176" fontId="7" fillId="36" borderId="24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176" fontId="7" fillId="0" borderId="25" xfId="0" applyNumberFormat="1" applyFont="1" applyFill="1" applyBorder="1" applyAlignment="1">
      <alignment horizontal="center" vertical="center" wrapText="1"/>
    </xf>
    <xf numFmtId="176" fontId="7" fillId="0" borderId="2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176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 vertical="top"/>
    </xf>
    <xf numFmtId="0" fontId="7" fillId="0" borderId="2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61.7109375" style="3" customWidth="1"/>
    <col min="2" max="3" width="4.7109375" style="4" customWidth="1"/>
    <col min="4" max="4" width="8.7109375" style="4" customWidth="1"/>
    <col min="5" max="5" width="4.7109375" style="4" customWidth="1"/>
    <col min="6" max="6" width="11.140625" style="22" customWidth="1"/>
    <col min="7" max="8" width="9.00390625" style="1" customWidth="1"/>
    <col min="9" max="9" width="9.140625" style="1" customWidth="1"/>
    <col min="10" max="10" width="9.00390625" style="1" customWidth="1"/>
    <col min="11" max="16384" width="9.140625" style="1" customWidth="1"/>
  </cols>
  <sheetData>
    <row r="1" spans="1:6" ht="12.75">
      <c r="A1" s="14"/>
      <c r="B1" s="15"/>
      <c r="C1" s="15"/>
      <c r="D1" s="15"/>
      <c r="E1" s="15"/>
      <c r="F1" s="55" t="s">
        <v>128</v>
      </c>
    </row>
    <row r="2" spans="1:6" ht="12.75">
      <c r="A2" s="55"/>
      <c r="B2" s="55"/>
      <c r="C2" s="55"/>
      <c r="D2" s="55"/>
      <c r="E2" s="55"/>
      <c r="F2" s="55" t="s">
        <v>90</v>
      </c>
    </row>
    <row r="3" spans="1:7" ht="12.75">
      <c r="A3" s="55"/>
      <c r="B3" s="55"/>
      <c r="C3" s="55"/>
      <c r="D3" s="55"/>
      <c r="E3" s="55"/>
      <c r="F3" s="55" t="s">
        <v>94</v>
      </c>
      <c r="G3" s="14"/>
    </row>
    <row r="4" spans="1:6" ht="12.75">
      <c r="A4" s="55"/>
      <c r="B4" s="55"/>
      <c r="C4" s="55"/>
      <c r="D4" s="55"/>
      <c r="E4" s="55"/>
      <c r="F4" s="55" t="s">
        <v>95</v>
      </c>
    </row>
    <row r="5" spans="1:6" ht="12.75">
      <c r="A5" s="55"/>
      <c r="B5" s="55"/>
      <c r="C5" s="55"/>
      <c r="D5" s="55"/>
      <c r="E5" s="55"/>
      <c r="F5" s="55" t="s">
        <v>130</v>
      </c>
    </row>
    <row r="6" spans="1:6" ht="17.25" customHeight="1">
      <c r="A6" s="54"/>
      <c r="B6" s="54"/>
      <c r="C6" s="54"/>
      <c r="D6" s="54"/>
      <c r="E6" s="54"/>
      <c r="F6" s="54"/>
    </row>
    <row r="7" spans="1:6" ht="20.25" customHeight="1">
      <c r="A7" s="72" t="s">
        <v>60</v>
      </c>
      <c r="B7" s="72"/>
      <c r="C7" s="72"/>
      <c r="D7" s="72"/>
      <c r="E7" s="72"/>
      <c r="F7" s="72"/>
    </row>
    <row r="8" spans="1:6" ht="21" customHeight="1">
      <c r="A8" s="73" t="s">
        <v>51</v>
      </c>
      <c r="B8" s="73"/>
      <c r="C8" s="73"/>
      <c r="D8" s="73"/>
      <c r="E8" s="73"/>
      <c r="F8" s="73"/>
    </row>
    <row r="9" spans="1:6" ht="21" customHeight="1">
      <c r="A9" s="73" t="s">
        <v>52</v>
      </c>
      <c r="B9" s="73"/>
      <c r="C9" s="73"/>
      <c r="D9" s="73"/>
      <c r="E9" s="73"/>
      <c r="F9" s="73"/>
    </row>
    <row r="10" spans="1:6" ht="15.75" customHeight="1">
      <c r="A10" s="57"/>
      <c r="B10" s="57"/>
      <c r="C10" s="57"/>
      <c r="D10" s="57"/>
      <c r="E10" s="57"/>
      <c r="F10" s="57"/>
    </row>
    <row r="11" spans="1:6" ht="12.75">
      <c r="A11" s="5"/>
      <c r="B11" s="6"/>
      <c r="C11" s="6"/>
      <c r="D11" s="6"/>
      <c r="E11" s="6"/>
      <c r="F11" s="20"/>
    </row>
    <row r="12" ht="13.5" thickBot="1">
      <c r="F12" s="21" t="s">
        <v>17</v>
      </c>
    </row>
    <row r="13" spans="1:6" ht="13.5" customHeight="1">
      <c r="A13" s="34" t="s">
        <v>1</v>
      </c>
      <c r="B13" s="35" t="s">
        <v>7</v>
      </c>
      <c r="C13" s="35" t="s">
        <v>8</v>
      </c>
      <c r="D13" s="35" t="s">
        <v>9</v>
      </c>
      <c r="E13" s="35" t="s">
        <v>10</v>
      </c>
      <c r="F13" s="36" t="s">
        <v>0</v>
      </c>
    </row>
    <row r="14" spans="1:6" ht="13.5" customHeight="1">
      <c r="A14" s="60">
        <v>1</v>
      </c>
      <c r="B14" s="61">
        <v>2</v>
      </c>
      <c r="C14" s="61">
        <v>3</v>
      </c>
      <c r="D14" s="61">
        <v>4</v>
      </c>
      <c r="E14" s="61">
        <v>5</v>
      </c>
      <c r="F14" s="62">
        <v>6</v>
      </c>
    </row>
    <row r="15" spans="1:6" ht="13.5" customHeight="1">
      <c r="A15" s="37" t="s">
        <v>3</v>
      </c>
      <c r="B15" s="11" t="s">
        <v>2</v>
      </c>
      <c r="C15" s="11" t="s">
        <v>4</v>
      </c>
      <c r="D15" s="11" t="s">
        <v>4</v>
      </c>
      <c r="E15" s="11" t="s">
        <v>4</v>
      </c>
      <c r="F15" s="38">
        <f>F16+F24+F34+F20</f>
        <v>2856.7999999999997</v>
      </c>
    </row>
    <row r="16" spans="1:6" ht="27.75" customHeight="1">
      <c r="A16" s="39" t="str">
        <f>7!A15</f>
        <v>Функционирование высшего должностного лица субъекта Российской Федерации и муниципального образования</v>
      </c>
      <c r="B16" s="17" t="s">
        <v>2</v>
      </c>
      <c r="C16" s="17" t="s">
        <v>18</v>
      </c>
      <c r="D16" s="17" t="s">
        <v>4</v>
      </c>
      <c r="E16" s="17" t="s">
        <v>4</v>
      </c>
      <c r="F16" s="32">
        <f>F17</f>
        <v>566.2</v>
      </c>
    </row>
    <row r="17" spans="1:14" ht="41.25" customHeight="1">
      <c r="A17" s="31" t="s">
        <v>44</v>
      </c>
      <c r="B17" s="12" t="s">
        <v>14</v>
      </c>
      <c r="C17" s="12" t="s">
        <v>18</v>
      </c>
      <c r="D17" s="12" t="s">
        <v>24</v>
      </c>
      <c r="E17" s="13"/>
      <c r="F17" s="40">
        <f>F18</f>
        <v>566.2</v>
      </c>
      <c r="G17" s="7"/>
      <c r="H17" s="7"/>
      <c r="I17" s="7"/>
      <c r="J17" s="7"/>
      <c r="K17" s="7"/>
      <c r="L17" s="7"/>
      <c r="M17" s="7"/>
      <c r="N17" s="7"/>
    </row>
    <row r="18" spans="1:14" ht="12.75" customHeight="1">
      <c r="A18" s="41" t="s">
        <v>21</v>
      </c>
      <c r="B18" s="12" t="s">
        <v>2</v>
      </c>
      <c r="C18" s="12" t="s">
        <v>18</v>
      </c>
      <c r="D18" s="12" t="s">
        <v>25</v>
      </c>
      <c r="E18" s="12"/>
      <c r="F18" s="42">
        <f>F19</f>
        <v>566.2</v>
      </c>
      <c r="G18" s="7"/>
      <c r="H18" s="7"/>
      <c r="I18" s="7"/>
      <c r="J18" s="7"/>
      <c r="K18" s="7"/>
      <c r="L18" s="7"/>
      <c r="M18" s="7"/>
      <c r="N18" s="7"/>
    </row>
    <row r="19" spans="1:14" ht="12.75" customHeight="1">
      <c r="A19" s="29" t="s">
        <v>26</v>
      </c>
      <c r="B19" s="12" t="s">
        <v>14</v>
      </c>
      <c r="C19" s="12" t="s">
        <v>18</v>
      </c>
      <c r="D19" s="12" t="s">
        <v>25</v>
      </c>
      <c r="E19" s="12">
        <v>997</v>
      </c>
      <c r="F19" s="42">
        <v>566.2</v>
      </c>
      <c r="G19" s="7"/>
      <c r="H19" s="7"/>
      <c r="I19" s="7"/>
      <c r="J19" s="7"/>
      <c r="K19" s="7"/>
      <c r="L19" s="7"/>
      <c r="M19" s="7"/>
      <c r="N19" s="7"/>
    </row>
    <row r="20" spans="1:14" ht="40.5" customHeight="1">
      <c r="A20" s="30" t="str">
        <f>7!A19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20" s="17" t="s">
        <v>14</v>
      </c>
      <c r="C20" s="17" t="s">
        <v>23</v>
      </c>
      <c r="D20" s="17"/>
      <c r="E20" s="17"/>
      <c r="F20" s="32">
        <f>F21</f>
        <v>17.2</v>
      </c>
      <c r="G20" s="7"/>
      <c r="H20" s="7"/>
      <c r="I20" s="7"/>
      <c r="J20" s="7"/>
      <c r="K20" s="7"/>
      <c r="L20" s="7"/>
      <c r="M20" s="7"/>
      <c r="N20" s="7"/>
    </row>
    <row r="21" spans="1:14" ht="12.75" customHeight="1">
      <c r="A21" s="31" t="s">
        <v>34</v>
      </c>
      <c r="B21" s="12" t="s">
        <v>14</v>
      </c>
      <c r="C21" s="12" t="s">
        <v>23</v>
      </c>
      <c r="D21" s="12" t="s">
        <v>35</v>
      </c>
      <c r="E21" s="13"/>
      <c r="F21" s="42">
        <f>F22</f>
        <v>17.2</v>
      </c>
      <c r="G21" s="7"/>
      <c r="H21" s="7"/>
      <c r="I21" s="7"/>
      <c r="J21" s="7"/>
      <c r="K21" s="7"/>
      <c r="L21" s="7"/>
      <c r="M21" s="7"/>
      <c r="N21" s="7"/>
    </row>
    <row r="22" spans="1:14" ht="63.75" customHeight="1">
      <c r="A22" s="29" t="s">
        <v>45</v>
      </c>
      <c r="B22" s="12" t="s">
        <v>14</v>
      </c>
      <c r="C22" s="12" t="s">
        <v>23</v>
      </c>
      <c r="D22" s="12" t="s">
        <v>36</v>
      </c>
      <c r="E22" s="13"/>
      <c r="F22" s="42">
        <f>F23</f>
        <v>17.2</v>
      </c>
      <c r="G22" s="7"/>
      <c r="H22" s="7"/>
      <c r="I22" s="7"/>
      <c r="J22" s="7"/>
      <c r="K22" s="7"/>
      <c r="L22" s="7"/>
      <c r="M22" s="7"/>
      <c r="N22" s="7"/>
    </row>
    <row r="23" spans="1:14" ht="12.75" customHeight="1">
      <c r="A23" s="29" t="s">
        <v>33</v>
      </c>
      <c r="B23" s="12" t="s">
        <v>14</v>
      </c>
      <c r="C23" s="12" t="s">
        <v>23</v>
      </c>
      <c r="D23" s="12" t="s">
        <v>36</v>
      </c>
      <c r="E23" s="12" t="s">
        <v>40</v>
      </c>
      <c r="F23" s="42">
        <v>17.2</v>
      </c>
      <c r="G23" s="7"/>
      <c r="H23" s="7"/>
      <c r="I23" s="7"/>
      <c r="J23" s="7"/>
      <c r="K23" s="7"/>
      <c r="L23" s="7"/>
      <c r="M23" s="7"/>
      <c r="N23" s="7"/>
    </row>
    <row r="24" spans="1:14" s="8" customFormat="1" ht="39.75" customHeight="1">
      <c r="A24" s="30" t="str">
        <f>7!A23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4" s="17" t="s">
        <v>14</v>
      </c>
      <c r="C24" s="17" t="s">
        <v>13</v>
      </c>
      <c r="D24" s="17"/>
      <c r="E24" s="17"/>
      <c r="F24" s="32">
        <f>F25+F28</f>
        <v>2065.5</v>
      </c>
      <c r="G24" s="9"/>
      <c r="H24" s="9"/>
      <c r="I24" s="9"/>
      <c r="J24" s="9"/>
      <c r="K24" s="9"/>
      <c r="L24" s="9"/>
      <c r="M24" s="9"/>
      <c r="N24" s="9"/>
    </row>
    <row r="25" spans="1:14" ht="40.5" customHeight="1">
      <c r="A25" s="31" t="s">
        <v>44</v>
      </c>
      <c r="B25" s="12" t="s">
        <v>2</v>
      </c>
      <c r="C25" s="12" t="s">
        <v>13</v>
      </c>
      <c r="D25" s="12" t="s">
        <v>24</v>
      </c>
      <c r="E25" s="12"/>
      <c r="F25" s="42">
        <f>F26</f>
        <v>2036.2</v>
      </c>
      <c r="G25" s="7"/>
      <c r="H25" s="7"/>
      <c r="I25" s="7"/>
      <c r="J25" s="7"/>
      <c r="K25" s="7"/>
      <c r="L25" s="7"/>
      <c r="M25" s="7"/>
      <c r="N25" s="7"/>
    </row>
    <row r="26" spans="1:14" ht="12.75">
      <c r="A26" s="31" t="s">
        <v>19</v>
      </c>
      <c r="B26" s="12" t="s">
        <v>2</v>
      </c>
      <c r="C26" s="12" t="s">
        <v>13</v>
      </c>
      <c r="D26" s="12" t="s">
        <v>27</v>
      </c>
      <c r="E26" s="12"/>
      <c r="F26" s="42">
        <f>F27</f>
        <v>2036.2</v>
      </c>
      <c r="G26" s="7"/>
      <c r="H26" s="7"/>
      <c r="I26" s="7"/>
      <c r="J26" s="7"/>
      <c r="K26" s="7"/>
      <c r="L26" s="7"/>
      <c r="M26" s="7"/>
      <c r="N26" s="7"/>
    </row>
    <row r="27" spans="1:14" ht="12.75">
      <c r="A27" s="29" t="s">
        <v>26</v>
      </c>
      <c r="B27" s="12" t="s">
        <v>14</v>
      </c>
      <c r="C27" s="12" t="s">
        <v>13</v>
      </c>
      <c r="D27" s="12" t="s">
        <v>27</v>
      </c>
      <c r="E27" s="12">
        <v>997</v>
      </c>
      <c r="F27" s="42">
        <v>2036.2</v>
      </c>
      <c r="G27" s="7"/>
      <c r="H27" s="7"/>
      <c r="I27" s="7"/>
      <c r="J27" s="7"/>
      <c r="K27" s="7"/>
      <c r="L27" s="7"/>
      <c r="M27" s="7"/>
      <c r="N27" s="7"/>
    </row>
    <row r="28" spans="1:14" ht="12.75">
      <c r="A28" s="31" t="s">
        <v>34</v>
      </c>
      <c r="B28" s="12" t="s">
        <v>14</v>
      </c>
      <c r="C28" s="12" t="s">
        <v>13</v>
      </c>
      <c r="D28" s="12" t="s">
        <v>35</v>
      </c>
      <c r="E28" s="13"/>
      <c r="F28" s="42">
        <f>F32+F29</f>
        <v>29.3</v>
      </c>
      <c r="G28" s="7"/>
      <c r="H28" s="7"/>
      <c r="I28" s="7"/>
      <c r="J28" s="7"/>
      <c r="K28" s="7"/>
      <c r="L28" s="7"/>
      <c r="M28" s="7"/>
      <c r="N28" s="7"/>
    </row>
    <row r="29" spans="1:14" ht="63.75">
      <c r="A29" s="29" t="s">
        <v>62</v>
      </c>
      <c r="B29" s="12" t="s">
        <v>14</v>
      </c>
      <c r="C29" s="12" t="s">
        <v>13</v>
      </c>
      <c r="D29" s="12" t="s">
        <v>65</v>
      </c>
      <c r="E29" s="12"/>
      <c r="F29" s="42">
        <f>F30</f>
        <v>0.2</v>
      </c>
      <c r="G29" s="7"/>
      <c r="H29" s="7"/>
      <c r="I29" s="7"/>
      <c r="J29" s="7"/>
      <c r="K29" s="7"/>
      <c r="L29" s="7"/>
      <c r="M29" s="7"/>
      <c r="N29" s="7"/>
    </row>
    <row r="30" spans="1:14" ht="182.25" customHeight="1">
      <c r="A30" s="29" t="str">
        <f>7!A29</f>
        <v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"Об административных правонарушениях"</v>
      </c>
      <c r="B30" s="12" t="s">
        <v>14</v>
      </c>
      <c r="C30" s="12" t="s">
        <v>13</v>
      </c>
      <c r="D30" s="12" t="s">
        <v>63</v>
      </c>
      <c r="E30" s="12"/>
      <c r="F30" s="42">
        <f>F31</f>
        <v>0.2</v>
      </c>
      <c r="G30" s="7"/>
      <c r="H30" s="7"/>
      <c r="I30" s="7"/>
      <c r="J30" s="7"/>
      <c r="K30" s="7"/>
      <c r="L30" s="7"/>
      <c r="M30" s="7"/>
      <c r="N30" s="7"/>
    </row>
    <row r="31" spans="1:14" ht="12.75">
      <c r="A31" s="29" t="s">
        <v>26</v>
      </c>
      <c r="B31" s="12" t="s">
        <v>14</v>
      </c>
      <c r="C31" s="12" t="s">
        <v>13</v>
      </c>
      <c r="D31" s="12" t="s">
        <v>63</v>
      </c>
      <c r="E31" s="12">
        <v>997</v>
      </c>
      <c r="F31" s="42">
        <v>0.2</v>
      </c>
      <c r="G31" s="7"/>
      <c r="H31" s="7"/>
      <c r="I31" s="7"/>
      <c r="J31" s="7"/>
      <c r="K31" s="7"/>
      <c r="L31" s="7"/>
      <c r="M31" s="7"/>
      <c r="N31" s="7"/>
    </row>
    <row r="32" spans="1:14" ht="63.75">
      <c r="A32" s="29" t="s">
        <v>45</v>
      </c>
      <c r="B32" s="12" t="s">
        <v>14</v>
      </c>
      <c r="C32" s="12" t="s">
        <v>13</v>
      </c>
      <c r="D32" s="12" t="s">
        <v>36</v>
      </c>
      <c r="E32" s="13"/>
      <c r="F32" s="42">
        <f>F33</f>
        <v>29.1</v>
      </c>
      <c r="G32" s="7"/>
      <c r="H32" s="7"/>
      <c r="I32" s="7"/>
      <c r="J32" s="7"/>
      <c r="K32" s="7"/>
      <c r="L32" s="7"/>
      <c r="M32" s="7"/>
      <c r="N32" s="7"/>
    </row>
    <row r="33" spans="1:14" ht="12.75">
      <c r="A33" s="29" t="s">
        <v>33</v>
      </c>
      <c r="B33" s="12" t="s">
        <v>14</v>
      </c>
      <c r="C33" s="12" t="s">
        <v>13</v>
      </c>
      <c r="D33" s="12" t="s">
        <v>36</v>
      </c>
      <c r="E33" s="12" t="s">
        <v>40</v>
      </c>
      <c r="F33" s="42">
        <v>29.1</v>
      </c>
      <c r="G33" s="7"/>
      <c r="H33" s="7"/>
      <c r="I33" s="7"/>
      <c r="J33" s="7"/>
      <c r="K33" s="7"/>
      <c r="L33" s="7"/>
      <c r="M33" s="7"/>
      <c r="N33" s="7"/>
    </row>
    <row r="34" spans="1:14" ht="12.75">
      <c r="A34" s="33" t="str">
        <f>7!A33</f>
        <v>Другие общегосударственные вопросы</v>
      </c>
      <c r="B34" s="70" t="s">
        <v>14</v>
      </c>
      <c r="C34" s="70" t="s">
        <v>61</v>
      </c>
      <c r="D34" s="70"/>
      <c r="E34" s="70"/>
      <c r="F34" s="71">
        <f>F38+F35</f>
        <v>207.9</v>
      </c>
      <c r="G34" s="7"/>
      <c r="H34" s="7"/>
      <c r="I34" s="7"/>
      <c r="J34" s="7"/>
      <c r="K34" s="7"/>
      <c r="L34" s="7"/>
      <c r="M34" s="7"/>
      <c r="N34" s="7"/>
    </row>
    <row r="35" spans="1:14" ht="25.5">
      <c r="A35" s="31" t="s">
        <v>103</v>
      </c>
      <c r="B35" s="12" t="s">
        <v>14</v>
      </c>
      <c r="C35" s="12" t="s">
        <v>61</v>
      </c>
      <c r="D35" s="12" t="s">
        <v>105</v>
      </c>
      <c r="E35" s="12"/>
      <c r="F35" s="42">
        <f>F36</f>
        <v>145.4</v>
      </c>
      <c r="G35" s="7"/>
      <c r="H35" s="7"/>
      <c r="I35" s="7"/>
      <c r="J35" s="7"/>
      <c r="K35" s="7"/>
      <c r="L35" s="7"/>
      <c r="M35" s="7"/>
      <c r="N35" s="7"/>
    </row>
    <row r="36" spans="1:14" ht="25.5">
      <c r="A36" s="31" t="s">
        <v>104</v>
      </c>
      <c r="B36" s="12" t="s">
        <v>14</v>
      </c>
      <c r="C36" s="12" t="s">
        <v>61</v>
      </c>
      <c r="D36" s="12" t="s">
        <v>106</v>
      </c>
      <c r="E36" s="12"/>
      <c r="F36" s="42">
        <f>F37</f>
        <v>145.4</v>
      </c>
      <c r="G36" s="7"/>
      <c r="H36" s="7"/>
      <c r="I36" s="7"/>
      <c r="J36" s="7"/>
      <c r="K36" s="7"/>
      <c r="L36" s="7"/>
      <c r="M36" s="7"/>
      <c r="N36" s="7"/>
    </row>
    <row r="37" spans="1:14" ht="12.75">
      <c r="A37" s="29" t="s">
        <v>26</v>
      </c>
      <c r="B37" s="12" t="s">
        <v>14</v>
      </c>
      <c r="C37" s="12" t="s">
        <v>61</v>
      </c>
      <c r="D37" s="12" t="s">
        <v>106</v>
      </c>
      <c r="E37" s="12" t="s">
        <v>107</v>
      </c>
      <c r="F37" s="42">
        <v>145.4</v>
      </c>
      <c r="G37" s="7"/>
      <c r="H37" s="7"/>
      <c r="I37" s="7"/>
      <c r="J37" s="7"/>
      <c r="K37" s="7"/>
      <c r="L37" s="7"/>
      <c r="M37" s="7"/>
      <c r="N37" s="7"/>
    </row>
    <row r="38" spans="1:14" ht="25.5">
      <c r="A38" s="29" t="s">
        <v>49</v>
      </c>
      <c r="B38" s="12" t="s">
        <v>14</v>
      </c>
      <c r="C38" s="12" t="s">
        <v>61</v>
      </c>
      <c r="D38" s="12" t="s">
        <v>47</v>
      </c>
      <c r="E38" s="12"/>
      <c r="F38" s="42">
        <f>F39</f>
        <v>62.5</v>
      </c>
      <c r="G38" s="7"/>
      <c r="H38" s="7"/>
      <c r="I38" s="7"/>
      <c r="J38" s="7"/>
      <c r="K38" s="7"/>
      <c r="L38" s="7"/>
      <c r="M38" s="7"/>
      <c r="N38" s="7"/>
    </row>
    <row r="39" spans="1:14" ht="12.75">
      <c r="A39" s="29" t="s">
        <v>50</v>
      </c>
      <c r="B39" s="12" t="s">
        <v>14</v>
      </c>
      <c r="C39" s="12" t="s">
        <v>61</v>
      </c>
      <c r="D39" s="12" t="s">
        <v>48</v>
      </c>
      <c r="E39" s="12"/>
      <c r="F39" s="42">
        <f>F40</f>
        <v>62.5</v>
      </c>
      <c r="G39" s="7"/>
      <c r="H39" s="7"/>
      <c r="I39" s="7"/>
      <c r="J39" s="7"/>
      <c r="K39" s="7"/>
      <c r="L39" s="7"/>
      <c r="M39" s="7"/>
      <c r="N39" s="7"/>
    </row>
    <row r="40" spans="1:14" ht="12.75">
      <c r="A40" s="29" t="s">
        <v>58</v>
      </c>
      <c r="B40" s="12" t="s">
        <v>14</v>
      </c>
      <c r="C40" s="12" t="s">
        <v>61</v>
      </c>
      <c r="D40" s="12" t="s">
        <v>56</v>
      </c>
      <c r="E40" s="12"/>
      <c r="F40" s="42">
        <f>F41</f>
        <v>62.5</v>
      </c>
      <c r="G40" s="7"/>
      <c r="H40" s="7"/>
      <c r="I40" s="7"/>
      <c r="J40" s="7"/>
      <c r="K40" s="7"/>
      <c r="L40" s="7"/>
      <c r="M40" s="7"/>
      <c r="N40" s="7"/>
    </row>
    <row r="41" spans="1:14" ht="12.75">
      <c r="A41" s="29" t="s">
        <v>59</v>
      </c>
      <c r="B41" s="12" t="s">
        <v>14</v>
      </c>
      <c r="C41" s="12" t="s">
        <v>61</v>
      </c>
      <c r="D41" s="12" t="s">
        <v>56</v>
      </c>
      <c r="E41" s="12" t="s">
        <v>57</v>
      </c>
      <c r="F41" s="42">
        <v>62.5</v>
      </c>
      <c r="G41" s="7"/>
      <c r="H41" s="7"/>
      <c r="I41" s="7"/>
      <c r="J41" s="7"/>
      <c r="K41" s="7"/>
      <c r="L41" s="7"/>
      <c r="M41" s="7"/>
      <c r="N41" s="7"/>
    </row>
    <row r="42" spans="1:14" ht="12.75">
      <c r="A42" s="43" t="s">
        <v>39</v>
      </c>
      <c r="B42" s="11" t="s">
        <v>18</v>
      </c>
      <c r="C42" s="11"/>
      <c r="D42" s="11"/>
      <c r="E42" s="11"/>
      <c r="F42" s="38">
        <f>F43</f>
        <v>138.7</v>
      </c>
      <c r="G42" s="7"/>
      <c r="H42" s="7"/>
      <c r="I42" s="7"/>
      <c r="J42" s="7"/>
      <c r="K42" s="7"/>
      <c r="L42" s="7"/>
      <c r="M42" s="7"/>
      <c r="N42" s="7"/>
    </row>
    <row r="43" spans="1:14" ht="12.75">
      <c r="A43" s="30" t="s">
        <v>28</v>
      </c>
      <c r="B43" s="17" t="s">
        <v>18</v>
      </c>
      <c r="C43" s="17" t="s">
        <v>23</v>
      </c>
      <c r="D43" s="23"/>
      <c r="E43" s="23"/>
      <c r="F43" s="44">
        <f>F44</f>
        <v>138.7</v>
      </c>
      <c r="G43" s="7"/>
      <c r="H43" s="7"/>
      <c r="I43" s="7"/>
      <c r="J43" s="7"/>
      <c r="K43" s="7"/>
      <c r="L43" s="7"/>
      <c r="M43" s="7"/>
      <c r="N43" s="7"/>
    </row>
    <row r="44" spans="1:14" ht="15.75" customHeight="1">
      <c r="A44" s="31" t="s">
        <v>29</v>
      </c>
      <c r="B44" s="12" t="s">
        <v>18</v>
      </c>
      <c r="C44" s="12" t="s">
        <v>23</v>
      </c>
      <c r="D44" s="12" t="s">
        <v>12</v>
      </c>
      <c r="E44" s="12"/>
      <c r="F44" s="42">
        <f>F45</f>
        <v>138.7</v>
      </c>
      <c r="G44" s="7"/>
      <c r="H44" s="7"/>
      <c r="I44" s="7"/>
      <c r="J44" s="7"/>
      <c r="K44" s="7"/>
      <c r="L44" s="7"/>
      <c r="M44" s="7"/>
      <c r="N44" s="7"/>
    </row>
    <row r="45" spans="1:14" ht="25.5">
      <c r="A45" s="31" t="s">
        <v>43</v>
      </c>
      <c r="B45" s="12" t="s">
        <v>18</v>
      </c>
      <c r="C45" s="12" t="s">
        <v>23</v>
      </c>
      <c r="D45" s="12" t="s">
        <v>31</v>
      </c>
      <c r="E45" s="12"/>
      <c r="F45" s="42">
        <f>F46</f>
        <v>138.7</v>
      </c>
      <c r="G45" s="7"/>
      <c r="H45" s="7"/>
      <c r="I45" s="7"/>
      <c r="J45" s="7"/>
      <c r="K45" s="7"/>
      <c r="L45" s="7"/>
      <c r="M45" s="7"/>
      <c r="N45" s="7"/>
    </row>
    <row r="46" spans="1:14" ht="12.75">
      <c r="A46" s="29" t="s">
        <v>26</v>
      </c>
      <c r="B46" s="12" t="s">
        <v>18</v>
      </c>
      <c r="C46" s="12" t="s">
        <v>23</v>
      </c>
      <c r="D46" s="12" t="s">
        <v>31</v>
      </c>
      <c r="E46" s="12">
        <v>997</v>
      </c>
      <c r="F46" s="42">
        <v>138.7</v>
      </c>
      <c r="G46" s="7"/>
      <c r="H46" s="7"/>
      <c r="I46" s="7"/>
      <c r="J46" s="7"/>
      <c r="K46" s="7"/>
      <c r="L46" s="7"/>
      <c r="M46" s="7"/>
      <c r="N46" s="7"/>
    </row>
    <row r="47" spans="1:14" ht="25.5">
      <c r="A47" s="45" t="s">
        <v>97</v>
      </c>
      <c r="B47" s="16" t="s">
        <v>23</v>
      </c>
      <c r="C47" s="16" t="s">
        <v>4</v>
      </c>
      <c r="D47" s="16" t="s">
        <v>4</v>
      </c>
      <c r="E47" s="16" t="s">
        <v>4</v>
      </c>
      <c r="F47" s="46">
        <f>F48</f>
        <v>89.4</v>
      </c>
      <c r="G47" s="7"/>
      <c r="H47" s="7"/>
      <c r="I47" s="7"/>
      <c r="J47" s="7"/>
      <c r="K47" s="7"/>
      <c r="L47" s="7"/>
      <c r="M47" s="7"/>
      <c r="N47" s="7"/>
    </row>
    <row r="48" spans="1:14" ht="25.5">
      <c r="A48" s="47" t="s">
        <v>115</v>
      </c>
      <c r="B48" s="17" t="s">
        <v>23</v>
      </c>
      <c r="C48" s="17" t="s">
        <v>96</v>
      </c>
      <c r="D48" s="17"/>
      <c r="E48" s="17"/>
      <c r="F48" s="32">
        <f>F49+F52</f>
        <v>89.4</v>
      </c>
      <c r="G48" s="7"/>
      <c r="H48" s="7"/>
      <c r="I48" s="7"/>
      <c r="J48" s="7"/>
      <c r="K48" s="7"/>
      <c r="L48" s="7"/>
      <c r="M48" s="7"/>
      <c r="N48" s="7"/>
    </row>
    <row r="49" spans="1:14" ht="12.75">
      <c r="A49" s="31" t="s">
        <v>34</v>
      </c>
      <c r="B49" s="12" t="s">
        <v>96</v>
      </c>
      <c r="C49" s="12" t="s">
        <v>96</v>
      </c>
      <c r="D49" s="12" t="s">
        <v>35</v>
      </c>
      <c r="E49" s="12"/>
      <c r="F49" s="42">
        <f>F50</f>
        <v>79.4</v>
      </c>
      <c r="G49" s="7"/>
      <c r="H49" s="7"/>
      <c r="I49" s="7"/>
      <c r="J49" s="7"/>
      <c r="K49" s="7"/>
      <c r="L49" s="7"/>
      <c r="M49" s="7"/>
      <c r="N49" s="7"/>
    </row>
    <row r="50" spans="1:14" ht="63.75">
      <c r="A50" s="29" t="s">
        <v>45</v>
      </c>
      <c r="B50" s="12" t="s">
        <v>23</v>
      </c>
      <c r="C50" s="12" t="s">
        <v>96</v>
      </c>
      <c r="D50" s="12" t="s">
        <v>36</v>
      </c>
      <c r="E50" s="13"/>
      <c r="F50" s="42">
        <f>F51</f>
        <v>79.4</v>
      </c>
      <c r="G50" s="7"/>
      <c r="H50" s="7"/>
      <c r="I50" s="7"/>
      <c r="J50" s="7"/>
      <c r="K50" s="7"/>
      <c r="L50" s="7"/>
      <c r="M50" s="7"/>
      <c r="N50" s="7"/>
    </row>
    <row r="51" spans="1:14" ht="12.75">
      <c r="A51" s="29" t="s">
        <v>33</v>
      </c>
      <c r="B51" s="12" t="s">
        <v>23</v>
      </c>
      <c r="C51" s="12" t="s">
        <v>96</v>
      </c>
      <c r="D51" s="12" t="s">
        <v>36</v>
      </c>
      <c r="E51" s="12" t="s">
        <v>40</v>
      </c>
      <c r="F51" s="42">
        <v>79.4</v>
      </c>
      <c r="G51" s="7"/>
      <c r="H51" s="7"/>
      <c r="I51" s="7"/>
      <c r="J51" s="7"/>
      <c r="K51" s="7"/>
      <c r="L51" s="7"/>
      <c r="M51" s="7"/>
      <c r="N51" s="7"/>
    </row>
    <row r="52" spans="1:14" ht="12.75">
      <c r="A52" s="56" t="s">
        <v>54</v>
      </c>
      <c r="B52" s="13" t="s">
        <v>23</v>
      </c>
      <c r="C52" s="13" t="s">
        <v>96</v>
      </c>
      <c r="D52" s="13" t="s">
        <v>53</v>
      </c>
      <c r="E52" s="13"/>
      <c r="F52" s="40">
        <f>F53</f>
        <v>10</v>
      </c>
      <c r="G52" s="7"/>
      <c r="H52" s="7"/>
      <c r="I52" s="7"/>
      <c r="J52" s="7"/>
      <c r="K52" s="7"/>
      <c r="L52" s="7"/>
      <c r="M52" s="7"/>
      <c r="N52" s="7"/>
    </row>
    <row r="53" spans="1:14" ht="25.5">
      <c r="A53" s="29" t="s">
        <v>111</v>
      </c>
      <c r="B53" s="12" t="s">
        <v>23</v>
      </c>
      <c r="C53" s="12" t="s">
        <v>96</v>
      </c>
      <c r="D53" s="12" t="s">
        <v>108</v>
      </c>
      <c r="E53" s="12"/>
      <c r="F53" s="42">
        <f>F54</f>
        <v>10</v>
      </c>
      <c r="G53" s="7"/>
      <c r="H53" s="7"/>
      <c r="I53" s="7"/>
      <c r="J53" s="7"/>
      <c r="K53" s="7"/>
      <c r="L53" s="7"/>
      <c r="M53" s="7"/>
      <c r="N53" s="7"/>
    </row>
    <row r="54" spans="1:14" ht="21" customHeight="1">
      <c r="A54" s="29" t="s">
        <v>113</v>
      </c>
      <c r="B54" s="12" t="s">
        <v>23</v>
      </c>
      <c r="C54" s="12" t="s">
        <v>96</v>
      </c>
      <c r="D54" s="12" t="s">
        <v>108</v>
      </c>
      <c r="E54" s="12" t="s">
        <v>110</v>
      </c>
      <c r="F54" s="42">
        <v>10</v>
      </c>
      <c r="G54" s="7"/>
      <c r="H54" s="7"/>
      <c r="I54" s="7"/>
      <c r="J54" s="7"/>
      <c r="K54" s="7"/>
      <c r="L54" s="7"/>
      <c r="M54" s="7"/>
      <c r="N54" s="7"/>
    </row>
    <row r="55" spans="1:14" ht="12.75">
      <c r="A55" s="45" t="s">
        <v>83</v>
      </c>
      <c r="B55" s="16" t="s">
        <v>13</v>
      </c>
      <c r="C55" s="16" t="s">
        <v>4</v>
      </c>
      <c r="D55" s="16" t="s">
        <v>4</v>
      </c>
      <c r="E55" s="16" t="s">
        <v>4</v>
      </c>
      <c r="F55" s="46">
        <f>F56</f>
        <v>470.8</v>
      </c>
      <c r="G55" s="7"/>
      <c r="H55" s="7"/>
      <c r="I55" s="7"/>
      <c r="J55" s="7"/>
      <c r="K55" s="7"/>
      <c r="L55" s="7"/>
      <c r="M55" s="7"/>
      <c r="N55" s="7"/>
    </row>
    <row r="56" spans="1:14" ht="12.75">
      <c r="A56" s="47" t="s">
        <v>82</v>
      </c>
      <c r="B56" s="17" t="s">
        <v>13</v>
      </c>
      <c r="C56" s="17" t="s">
        <v>81</v>
      </c>
      <c r="D56" s="17"/>
      <c r="E56" s="17"/>
      <c r="F56" s="32">
        <f>F57</f>
        <v>470.8</v>
      </c>
      <c r="G56" s="7"/>
      <c r="H56" s="7"/>
      <c r="I56" s="7"/>
      <c r="J56" s="7"/>
      <c r="K56" s="7"/>
      <c r="L56" s="7"/>
      <c r="M56" s="7"/>
      <c r="N56" s="7"/>
    </row>
    <row r="57" spans="1:14" ht="12.75">
      <c r="A57" s="29" t="s">
        <v>34</v>
      </c>
      <c r="B57" s="12" t="s">
        <v>13</v>
      </c>
      <c r="C57" s="12" t="s">
        <v>81</v>
      </c>
      <c r="D57" s="12" t="s">
        <v>35</v>
      </c>
      <c r="E57" s="12"/>
      <c r="F57" s="42">
        <f>F58</f>
        <v>470.8</v>
      </c>
      <c r="G57" s="7"/>
      <c r="H57" s="7"/>
      <c r="I57" s="7"/>
      <c r="J57" s="7"/>
      <c r="K57" s="7"/>
      <c r="L57" s="7"/>
      <c r="M57" s="7"/>
      <c r="N57" s="7"/>
    </row>
    <row r="58" spans="1:14" ht="39.75" customHeight="1">
      <c r="A58" s="29" t="s">
        <v>78</v>
      </c>
      <c r="B58" s="12" t="s">
        <v>13</v>
      </c>
      <c r="C58" s="12" t="s">
        <v>81</v>
      </c>
      <c r="D58" s="12" t="s">
        <v>77</v>
      </c>
      <c r="E58" s="12"/>
      <c r="F58" s="42">
        <f>F59</f>
        <v>470.8</v>
      </c>
      <c r="G58" s="7"/>
      <c r="H58" s="7"/>
      <c r="I58" s="7"/>
      <c r="J58" s="7"/>
      <c r="K58" s="7"/>
      <c r="L58" s="7"/>
      <c r="M58" s="7"/>
      <c r="N58" s="7"/>
    </row>
    <row r="59" spans="1:14" ht="40.5" customHeight="1">
      <c r="A59" s="41" t="s">
        <v>68</v>
      </c>
      <c r="B59" s="12" t="s">
        <v>13</v>
      </c>
      <c r="C59" s="12" t="s">
        <v>81</v>
      </c>
      <c r="D59" s="12" t="s">
        <v>67</v>
      </c>
      <c r="E59" s="12"/>
      <c r="F59" s="42">
        <f>F60</f>
        <v>470.8</v>
      </c>
      <c r="G59" s="7"/>
      <c r="H59" s="7"/>
      <c r="I59" s="7"/>
      <c r="J59" s="7"/>
      <c r="K59" s="7"/>
      <c r="L59" s="7"/>
      <c r="M59" s="7"/>
      <c r="N59" s="7"/>
    </row>
    <row r="60" spans="1:14" ht="12.75">
      <c r="A60" s="29" t="s">
        <v>33</v>
      </c>
      <c r="B60" s="12" t="s">
        <v>13</v>
      </c>
      <c r="C60" s="12" t="s">
        <v>81</v>
      </c>
      <c r="D60" s="12" t="s">
        <v>67</v>
      </c>
      <c r="E60" s="12" t="s">
        <v>40</v>
      </c>
      <c r="F60" s="42">
        <v>470.8</v>
      </c>
      <c r="G60" s="7"/>
      <c r="H60" s="7"/>
      <c r="I60" s="7"/>
      <c r="J60" s="7"/>
      <c r="K60" s="7"/>
      <c r="L60" s="7"/>
      <c r="M60" s="7"/>
      <c r="N60" s="7"/>
    </row>
    <row r="61" spans="1:14" ht="13.5" customHeight="1">
      <c r="A61" s="45" t="s">
        <v>15</v>
      </c>
      <c r="B61" s="16" t="s">
        <v>5</v>
      </c>
      <c r="C61" s="16" t="s">
        <v>4</v>
      </c>
      <c r="D61" s="16" t="s">
        <v>4</v>
      </c>
      <c r="E61" s="16" t="s">
        <v>4</v>
      </c>
      <c r="F61" s="46">
        <f>F74+F62+F70</f>
        <v>23343.4</v>
      </c>
      <c r="N61" s="7"/>
    </row>
    <row r="62" spans="1:14" s="64" customFormat="1" ht="13.5" customHeight="1">
      <c r="A62" s="66" t="s">
        <v>100</v>
      </c>
      <c r="B62" s="68" t="s">
        <v>20</v>
      </c>
      <c r="C62" s="68" t="s">
        <v>14</v>
      </c>
      <c r="D62" s="68"/>
      <c r="E62" s="68"/>
      <c r="F62" s="69">
        <f>F63+F66</f>
        <v>18515.9</v>
      </c>
      <c r="N62" s="65"/>
    </row>
    <row r="63" spans="1:14" s="64" customFormat="1" ht="13.5" customHeight="1">
      <c r="A63" s="29" t="s">
        <v>69</v>
      </c>
      <c r="B63" s="12" t="s">
        <v>20</v>
      </c>
      <c r="C63" s="12" t="s">
        <v>14</v>
      </c>
      <c r="D63" s="12" t="s">
        <v>70</v>
      </c>
      <c r="E63" s="12"/>
      <c r="F63" s="42">
        <f>F64</f>
        <v>171.2</v>
      </c>
      <c r="N63" s="65"/>
    </row>
    <row r="64" spans="1:14" s="64" customFormat="1" ht="40.5" customHeight="1">
      <c r="A64" s="29" t="s">
        <v>98</v>
      </c>
      <c r="B64" s="12" t="s">
        <v>20</v>
      </c>
      <c r="C64" s="12" t="s">
        <v>14</v>
      </c>
      <c r="D64" s="12" t="s">
        <v>99</v>
      </c>
      <c r="E64" s="12"/>
      <c r="F64" s="42">
        <f>F65</f>
        <v>171.2</v>
      </c>
      <c r="N64" s="65"/>
    </row>
    <row r="65" spans="1:14" s="64" customFormat="1" ht="13.5" customHeight="1">
      <c r="A65" s="29" t="s">
        <v>76</v>
      </c>
      <c r="B65" s="12" t="s">
        <v>20</v>
      </c>
      <c r="C65" s="12" t="s">
        <v>14</v>
      </c>
      <c r="D65" s="12" t="s">
        <v>99</v>
      </c>
      <c r="E65" s="12" t="s">
        <v>75</v>
      </c>
      <c r="F65" s="42">
        <v>171.2</v>
      </c>
      <c r="N65" s="65"/>
    </row>
    <row r="66" spans="1:14" s="64" customFormat="1" ht="13.5" customHeight="1">
      <c r="A66" s="56" t="s">
        <v>54</v>
      </c>
      <c r="B66" s="13" t="s">
        <v>20</v>
      </c>
      <c r="C66" s="13" t="s">
        <v>14</v>
      </c>
      <c r="D66" s="13" t="s">
        <v>53</v>
      </c>
      <c r="E66" s="13"/>
      <c r="F66" s="40">
        <f>F67</f>
        <v>18344.7</v>
      </c>
      <c r="N66" s="65"/>
    </row>
    <row r="67" spans="1:14" s="64" customFormat="1" ht="41.25" customHeight="1">
      <c r="A67" s="29" t="s">
        <v>119</v>
      </c>
      <c r="B67" s="12" t="s">
        <v>20</v>
      </c>
      <c r="C67" s="12" t="s">
        <v>14</v>
      </c>
      <c r="D67" s="12" t="s">
        <v>118</v>
      </c>
      <c r="E67" s="12"/>
      <c r="F67" s="42">
        <f>F68+F69</f>
        <v>18344.7</v>
      </c>
      <c r="N67" s="65"/>
    </row>
    <row r="68" spans="1:14" s="64" customFormat="1" ht="13.5" customHeight="1">
      <c r="A68" s="41" t="s">
        <v>76</v>
      </c>
      <c r="B68" s="12" t="s">
        <v>20</v>
      </c>
      <c r="C68" s="12" t="s">
        <v>14</v>
      </c>
      <c r="D68" s="12" t="s">
        <v>118</v>
      </c>
      <c r="E68" s="12" t="s">
        <v>75</v>
      </c>
      <c r="F68" s="42">
        <v>18194.7</v>
      </c>
      <c r="N68" s="65"/>
    </row>
    <row r="69" spans="1:14" s="64" customFormat="1" ht="13.5" customHeight="1">
      <c r="A69" s="41" t="s">
        <v>126</v>
      </c>
      <c r="B69" s="12" t="s">
        <v>20</v>
      </c>
      <c r="C69" s="12" t="s">
        <v>14</v>
      </c>
      <c r="D69" s="12" t="s">
        <v>118</v>
      </c>
      <c r="E69" s="12" t="s">
        <v>127</v>
      </c>
      <c r="F69" s="42">
        <v>150</v>
      </c>
      <c r="N69" s="65"/>
    </row>
    <row r="70" spans="1:14" s="64" customFormat="1" ht="13.5" customHeight="1">
      <c r="A70" s="47" t="s">
        <v>114</v>
      </c>
      <c r="B70" s="17" t="s">
        <v>20</v>
      </c>
      <c r="C70" s="17" t="s">
        <v>18</v>
      </c>
      <c r="D70" s="17"/>
      <c r="E70" s="17"/>
      <c r="F70" s="32">
        <f>F71</f>
        <v>700</v>
      </c>
      <c r="N70" s="65"/>
    </row>
    <row r="71" spans="1:14" s="64" customFormat="1" ht="13.5" customHeight="1">
      <c r="A71" s="56" t="s">
        <v>54</v>
      </c>
      <c r="B71" s="13" t="s">
        <v>20</v>
      </c>
      <c r="C71" s="13" t="s">
        <v>18</v>
      </c>
      <c r="D71" s="13" t="s">
        <v>53</v>
      </c>
      <c r="E71" s="13"/>
      <c r="F71" s="40">
        <f>F72</f>
        <v>700</v>
      </c>
      <c r="N71" s="65"/>
    </row>
    <row r="72" spans="1:14" s="64" customFormat="1" ht="30" customHeight="1">
      <c r="A72" s="41" t="s">
        <v>117</v>
      </c>
      <c r="B72" s="12" t="s">
        <v>20</v>
      </c>
      <c r="C72" s="12" t="s">
        <v>18</v>
      </c>
      <c r="D72" s="12" t="s">
        <v>116</v>
      </c>
      <c r="E72" s="12"/>
      <c r="F72" s="42">
        <f>F73</f>
        <v>700</v>
      </c>
      <c r="N72" s="65"/>
    </row>
    <row r="73" spans="1:14" s="64" customFormat="1" ht="13.5" customHeight="1">
      <c r="A73" s="41" t="s">
        <v>76</v>
      </c>
      <c r="B73" s="12" t="s">
        <v>20</v>
      </c>
      <c r="C73" s="12" t="s">
        <v>18</v>
      </c>
      <c r="D73" s="12" t="s">
        <v>116</v>
      </c>
      <c r="E73" s="12" t="s">
        <v>75</v>
      </c>
      <c r="F73" s="42">
        <v>700</v>
      </c>
      <c r="N73" s="65"/>
    </row>
    <row r="74" spans="1:15" ht="16.5" customHeight="1">
      <c r="A74" s="47" t="s">
        <v>22</v>
      </c>
      <c r="B74" s="17" t="s">
        <v>20</v>
      </c>
      <c r="C74" s="17" t="s">
        <v>23</v>
      </c>
      <c r="D74" s="17"/>
      <c r="E74" s="17"/>
      <c r="F74" s="32">
        <f>F75+F78</f>
        <v>4127.5</v>
      </c>
      <c r="G74" s="7"/>
      <c r="H74" s="7"/>
      <c r="I74" s="7"/>
      <c r="J74" s="7"/>
      <c r="K74" s="7"/>
      <c r="L74" s="7"/>
      <c r="M74" s="7"/>
      <c r="N74" s="7"/>
      <c r="O74" s="8"/>
    </row>
    <row r="75" spans="1:14" ht="16.5" customHeight="1">
      <c r="A75" s="56" t="s">
        <v>69</v>
      </c>
      <c r="B75" s="13" t="s">
        <v>20</v>
      </c>
      <c r="C75" s="13" t="s">
        <v>23</v>
      </c>
      <c r="D75" s="13" t="s">
        <v>70</v>
      </c>
      <c r="E75" s="13"/>
      <c r="F75" s="40">
        <f>F76</f>
        <v>3793.1</v>
      </c>
      <c r="G75" s="7"/>
      <c r="H75" s="7"/>
      <c r="I75" s="7"/>
      <c r="J75" s="7"/>
      <c r="K75" s="7"/>
      <c r="L75" s="7"/>
      <c r="M75" s="7"/>
      <c r="N75" s="7"/>
    </row>
    <row r="76" spans="1:14" ht="27.75" customHeight="1">
      <c r="A76" s="29" t="s">
        <v>72</v>
      </c>
      <c r="B76" s="12" t="s">
        <v>20</v>
      </c>
      <c r="C76" s="12" t="s">
        <v>23</v>
      </c>
      <c r="D76" s="12" t="s">
        <v>71</v>
      </c>
      <c r="E76" s="12"/>
      <c r="F76" s="42">
        <f>F77</f>
        <v>3793.1</v>
      </c>
      <c r="G76" s="7"/>
      <c r="H76" s="7"/>
      <c r="I76" s="7"/>
      <c r="J76" s="7"/>
      <c r="K76" s="7"/>
      <c r="L76" s="7"/>
      <c r="M76" s="7"/>
      <c r="N76" s="7"/>
    </row>
    <row r="77" spans="1:14" ht="14.25" customHeight="1">
      <c r="A77" s="29" t="s">
        <v>74</v>
      </c>
      <c r="B77" s="12" t="s">
        <v>20</v>
      </c>
      <c r="C77" s="12" t="s">
        <v>23</v>
      </c>
      <c r="D77" s="12" t="s">
        <v>71</v>
      </c>
      <c r="E77" s="12" t="s">
        <v>73</v>
      </c>
      <c r="F77" s="42">
        <v>3793.1</v>
      </c>
      <c r="G77" s="7"/>
      <c r="H77" s="7"/>
      <c r="I77" s="7"/>
      <c r="J77" s="7"/>
      <c r="K77" s="7"/>
      <c r="L77" s="7"/>
      <c r="M77" s="7"/>
      <c r="N77" s="7"/>
    </row>
    <row r="78" spans="1:14" ht="14.25" customHeight="1">
      <c r="A78" s="56" t="s">
        <v>54</v>
      </c>
      <c r="B78" s="13" t="s">
        <v>20</v>
      </c>
      <c r="C78" s="13" t="s">
        <v>23</v>
      </c>
      <c r="D78" s="13" t="s">
        <v>53</v>
      </c>
      <c r="E78" s="13"/>
      <c r="F78" s="40">
        <f>F79+F81</f>
        <v>334.4</v>
      </c>
      <c r="G78" s="7"/>
      <c r="H78" s="7"/>
      <c r="I78" s="7"/>
      <c r="J78" s="7"/>
      <c r="K78" s="7"/>
      <c r="L78" s="7"/>
      <c r="M78" s="7"/>
      <c r="N78" s="7"/>
    </row>
    <row r="79" spans="1:14" ht="41.25" customHeight="1">
      <c r="A79" s="29" t="s">
        <v>91</v>
      </c>
      <c r="B79" s="12" t="s">
        <v>20</v>
      </c>
      <c r="C79" s="12" t="s">
        <v>23</v>
      </c>
      <c r="D79" s="12" t="s">
        <v>85</v>
      </c>
      <c r="E79" s="12"/>
      <c r="F79" s="42">
        <f>F80</f>
        <v>234.9</v>
      </c>
      <c r="G79" s="7"/>
      <c r="H79" s="7"/>
      <c r="I79" s="7"/>
      <c r="J79" s="7"/>
      <c r="K79" s="7"/>
      <c r="L79" s="7"/>
      <c r="M79" s="7"/>
      <c r="N79" s="7"/>
    </row>
    <row r="80" spans="1:14" ht="19.5" customHeight="1">
      <c r="A80" s="29" t="s">
        <v>84</v>
      </c>
      <c r="B80" s="12" t="s">
        <v>20</v>
      </c>
      <c r="C80" s="12" t="s">
        <v>23</v>
      </c>
      <c r="D80" s="12" t="s">
        <v>85</v>
      </c>
      <c r="E80" s="12" t="s">
        <v>86</v>
      </c>
      <c r="F80" s="42">
        <v>234.9</v>
      </c>
      <c r="G80" s="7"/>
      <c r="H80" s="7"/>
      <c r="I80" s="7"/>
      <c r="J80" s="7"/>
      <c r="K80" s="7"/>
      <c r="L80" s="7"/>
      <c r="M80" s="7"/>
      <c r="N80" s="7"/>
    </row>
    <row r="81" spans="1:14" ht="27.75" customHeight="1">
      <c r="A81" s="29" t="s">
        <v>111</v>
      </c>
      <c r="B81" s="12" t="s">
        <v>20</v>
      </c>
      <c r="C81" s="12" t="s">
        <v>23</v>
      </c>
      <c r="D81" s="12" t="s">
        <v>108</v>
      </c>
      <c r="E81" s="12"/>
      <c r="F81" s="42">
        <f>F82+F83</f>
        <v>99.5</v>
      </c>
      <c r="G81" s="7"/>
      <c r="H81" s="7"/>
      <c r="I81" s="7"/>
      <c r="J81" s="7"/>
      <c r="K81" s="7"/>
      <c r="L81" s="7"/>
      <c r="M81" s="7"/>
      <c r="N81" s="7"/>
    </row>
    <row r="82" spans="1:14" ht="19.5" customHeight="1">
      <c r="A82" s="29" t="s">
        <v>112</v>
      </c>
      <c r="B82" s="12" t="s">
        <v>20</v>
      </c>
      <c r="C82" s="12" t="s">
        <v>23</v>
      </c>
      <c r="D82" s="12" t="s">
        <v>108</v>
      </c>
      <c r="E82" s="12" t="s">
        <v>109</v>
      </c>
      <c r="F82" s="42">
        <v>76.6</v>
      </c>
      <c r="G82" s="7"/>
      <c r="H82" s="7"/>
      <c r="I82" s="7"/>
      <c r="J82" s="7"/>
      <c r="K82" s="7"/>
      <c r="L82" s="7"/>
      <c r="M82" s="7"/>
      <c r="N82" s="7"/>
    </row>
    <row r="83" spans="1:14" ht="19.5" customHeight="1">
      <c r="A83" s="29" t="s">
        <v>113</v>
      </c>
      <c r="B83" s="12" t="s">
        <v>20</v>
      </c>
      <c r="C83" s="12" t="s">
        <v>23</v>
      </c>
      <c r="D83" s="12" t="s">
        <v>108</v>
      </c>
      <c r="E83" s="12" t="s">
        <v>110</v>
      </c>
      <c r="F83" s="42">
        <v>22.9</v>
      </c>
      <c r="G83" s="7"/>
      <c r="H83" s="7"/>
      <c r="I83" s="7"/>
      <c r="J83" s="7"/>
      <c r="K83" s="7"/>
      <c r="L83" s="7"/>
      <c r="M83" s="7"/>
      <c r="N83" s="7"/>
    </row>
    <row r="84" spans="1:6" ht="18" customHeight="1">
      <c r="A84" s="37" t="s">
        <v>102</v>
      </c>
      <c r="B84" s="11" t="s">
        <v>6</v>
      </c>
      <c r="C84" s="11" t="s">
        <v>4</v>
      </c>
      <c r="D84" s="11" t="s">
        <v>4</v>
      </c>
      <c r="E84" s="11" t="s">
        <v>4</v>
      </c>
      <c r="F84" s="38">
        <f>F85</f>
        <v>2347.2999999999997</v>
      </c>
    </row>
    <row r="85" spans="1:6" ht="16.5" customHeight="1">
      <c r="A85" s="39" t="s">
        <v>41</v>
      </c>
      <c r="B85" s="17" t="s">
        <v>6</v>
      </c>
      <c r="C85" s="17" t="s">
        <v>14</v>
      </c>
      <c r="D85" s="23" t="s">
        <v>4</v>
      </c>
      <c r="E85" s="23" t="s">
        <v>4</v>
      </c>
      <c r="F85" s="32">
        <f>F90+F86</f>
        <v>2347.2999999999997</v>
      </c>
    </row>
    <row r="86" spans="1:6" ht="16.5" customHeight="1">
      <c r="A86" s="56" t="s">
        <v>69</v>
      </c>
      <c r="B86" s="13" t="s">
        <v>32</v>
      </c>
      <c r="C86" s="13" t="s">
        <v>14</v>
      </c>
      <c r="D86" s="13" t="s">
        <v>70</v>
      </c>
      <c r="E86" s="13"/>
      <c r="F86" s="40">
        <f>F87</f>
        <v>26.7</v>
      </c>
    </row>
    <row r="87" spans="1:6" s="64" customFormat="1" ht="41.25" customHeight="1">
      <c r="A87" s="29" t="s">
        <v>123</v>
      </c>
      <c r="B87" s="12" t="s">
        <v>32</v>
      </c>
      <c r="C87" s="12" t="s">
        <v>14</v>
      </c>
      <c r="D87" s="12" t="s">
        <v>120</v>
      </c>
      <c r="E87" s="12"/>
      <c r="F87" s="42">
        <f>F88+F89</f>
        <v>26.7</v>
      </c>
    </row>
    <row r="88" spans="1:6" s="64" customFormat="1" ht="39.75" customHeight="1">
      <c r="A88" s="29" t="s">
        <v>124</v>
      </c>
      <c r="B88" s="12" t="s">
        <v>32</v>
      </c>
      <c r="C88" s="12" t="s">
        <v>14</v>
      </c>
      <c r="D88" s="12" t="s">
        <v>120</v>
      </c>
      <c r="E88" s="12" t="s">
        <v>121</v>
      </c>
      <c r="F88" s="42">
        <v>15.1</v>
      </c>
    </row>
    <row r="89" spans="1:6" s="64" customFormat="1" ht="29.25" customHeight="1">
      <c r="A89" s="29" t="s">
        <v>125</v>
      </c>
      <c r="B89" s="12" t="s">
        <v>32</v>
      </c>
      <c r="C89" s="12" t="s">
        <v>14</v>
      </c>
      <c r="D89" s="12" t="s">
        <v>120</v>
      </c>
      <c r="E89" s="12" t="s">
        <v>122</v>
      </c>
      <c r="F89" s="42">
        <v>11.6</v>
      </c>
    </row>
    <row r="90" spans="1:6" ht="17.25" customHeight="1">
      <c r="A90" s="56" t="s">
        <v>54</v>
      </c>
      <c r="B90" s="13" t="s">
        <v>32</v>
      </c>
      <c r="C90" s="13" t="s">
        <v>14</v>
      </c>
      <c r="D90" s="13" t="s">
        <v>53</v>
      </c>
      <c r="E90" s="13"/>
      <c r="F90" s="40">
        <f>F91</f>
        <v>2320.6</v>
      </c>
    </row>
    <row r="91" spans="1:6" ht="31.5" customHeight="1">
      <c r="A91" s="29" t="s">
        <v>92</v>
      </c>
      <c r="B91" s="12" t="s">
        <v>32</v>
      </c>
      <c r="C91" s="12" t="s">
        <v>14</v>
      </c>
      <c r="D91" s="12" t="s">
        <v>89</v>
      </c>
      <c r="E91" s="12"/>
      <c r="F91" s="42">
        <f>F92+F93</f>
        <v>2320.6</v>
      </c>
    </row>
    <row r="92" spans="1:6" ht="42" customHeight="1">
      <c r="A92" s="29" t="s">
        <v>55</v>
      </c>
      <c r="B92" s="12" t="s">
        <v>32</v>
      </c>
      <c r="C92" s="12" t="s">
        <v>14</v>
      </c>
      <c r="D92" s="12" t="s">
        <v>89</v>
      </c>
      <c r="E92" s="12" t="s">
        <v>87</v>
      </c>
      <c r="F92" s="42">
        <v>1958.4</v>
      </c>
    </row>
    <row r="93" spans="1:6" ht="41.25" customHeight="1">
      <c r="A93" s="29" t="s">
        <v>93</v>
      </c>
      <c r="B93" s="12" t="s">
        <v>32</v>
      </c>
      <c r="C93" s="12" t="s">
        <v>14</v>
      </c>
      <c r="D93" s="12" t="s">
        <v>89</v>
      </c>
      <c r="E93" s="12" t="s">
        <v>88</v>
      </c>
      <c r="F93" s="42">
        <v>362.2</v>
      </c>
    </row>
    <row r="94" spans="1:6" ht="18.75" customHeight="1" thickBot="1">
      <c r="A94" s="48" t="s">
        <v>16</v>
      </c>
      <c r="B94" s="49" t="s">
        <v>4</v>
      </c>
      <c r="C94" s="49" t="s">
        <v>4</v>
      </c>
      <c r="D94" s="49" t="s">
        <v>4</v>
      </c>
      <c r="E94" s="49" t="s">
        <v>4</v>
      </c>
      <c r="F94" s="50">
        <f>F15+F42+F61+F84+F55+F47</f>
        <v>29246.4</v>
      </c>
    </row>
    <row r="96" spans="1:6" ht="12.75">
      <c r="A96" s="2"/>
      <c r="F96" s="18"/>
    </row>
  </sheetData>
  <sheetProtection/>
  <mergeCells count="3">
    <mergeCell ref="A7:F7"/>
    <mergeCell ref="A9:F9"/>
    <mergeCell ref="A8:F8"/>
  </mergeCells>
  <printOptions/>
  <pageMargins left="0.5905511811023623" right="0.3937007874015748" top="0.89" bottom="0.91" header="0.89" footer="0.91"/>
  <pageSetup fitToHeight="5" horizontalDpi="600" verticalDpi="600" orientation="portrait" paperSize="9" scale="88" r:id="rId1"/>
  <rowBreaks count="1" manualBreakCount="1">
    <brk id="31" max="5" man="1"/>
  </rowBreaks>
  <ignoredErrors>
    <ignoredError sqref="C16 B17:E18 B19:D19 B27:D27 B20:E26 B90:E93 B86:F89 B70:E85 B55:E68 B28:E51" numberStoredAsText="1"/>
    <ignoredError sqref="F8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95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62.421875" style="3" customWidth="1"/>
    <col min="2" max="2" width="5.28125" style="3" customWidth="1"/>
    <col min="3" max="4" width="4.7109375" style="4" customWidth="1"/>
    <col min="5" max="5" width="8.7109375" style="4" customWidth="1"/>
    <col min="6" max="6" width="4.7109375" style="4" customWidth="1"/>
    <col min="7" max="7" width="11.140625" style="22" customWidth="1"/>
    <col min="8" max="13" width="0" style="1" hidden="1" customWidth="1"/>
    <col min="14" max="14" width="18.7109375" style="1" hidden="1" customWidth="1"/>
    <col min="15" max="16384" width="9.140625" style="1" customWidth="1"/>
  </cols>
  <sheetData>
    <row r="1" spans="1:7" ht="12.75">
      <c r="A1" s="14"/>
      <c r="B1" s="14"/>
      <c r="C1" s="15"/>
      <c r="D1" s="15"/>
      <c r="E1" s="15"/>
      <c r="F1" s="15"/>
      <c r="G1" s="19" t="s">
        <v>129</v>
      </c>
    </row>
    <row r="2" spans="1:7" ht="12.75">
      <c r="A2" s="77" t="str">
        <f>6!F2</f>
        <v>к решению Собрания депутатов Углегорского сельского поселения</v>
      </c>
      <c r="B2" s="77"/>
      <c r="C2" s="77"/>
      <c r="D2" s="77"/>
      <c r="E2" s="77"/>
      <c r="F2" s="77"/>
      <c r="G2" s="77"/>
    </row>
    <row r="3" spans="1:7" ht="12.75">
      <c r="A3" s="78" t="str">
        <f>6!F3</f>
        <v>"О внесении изменений в решение Собрания депутатов Углегорского сельского поселения</v>
      </c>
      <c r="B3" s="78"/>
      <c r="C3" s="78"/>
      <c r="D3" s="78"/>
      <c r="E3" s="78"/>
      <c r="F3" s="78"/>
      <c r="G3" s="78"/>
    </row>
    <row r="4" spans="1:7" ht="12.75">
      <c r="A4" s="78" t="str">
        <f>6!F4</f>
        <v>№ 35 от 24.12.2010 года "О бюджете Углегорского сельского поселения Тацинского района на 2011 год"</v>
      </c>
      <c r="B4" s="78"/>
      <c r="C4" s="78"/>
      <c r="D4" s="78"/>
      <c r="E4" s="78"/>
      <c r="F4" s="78"/>
      <c r="G4" s="78"/>
    </row>
    <row r="5" spans="1:7" ht="12.75">
      <c r="A5" s="78" t="str">
        <f>6!F5</f>
        <v>№ 73 от 29.08.2011 года</v>
      </c>
      <c r="B5" s="78"/>
      <c r="C5" s="78"/>
      <c r="D5" s="78"/>
      <c r="E5" s="78"/>
      <c r="F5" s="78"/>
      <c r="G5" s="78"/>
    </row>
    <row r="6" spans="1:7" ht="11.25" customHeight="1">
      <c r="A6" s="54"/>
      <c r="B6" s="54"/>
      <c r="C6" s="54"/>
      <c r="D6" s="54"/>
      <c r="E6" s="54"/>
      <c r="F6" s="54"/>
      <c r="G6" s="54"/>
    </row>
    <row r="7" spans="1:8" ht="36" customHeight="1">
      <c r="A7" s="76" t="s">
        <v>79</v>
      </c>
      <c r="B7" s="76"/>
      <c r="C7" s="76"/>
      <c r="D7" s="76"/>
      <c r="E7" s="76"/>
      <c r="F7" s="76"/>
      <c r="G7" s="76"/>
      <c r="H7" s="76"/>
    </row>
    <row r="8" spans="1:7" ht="12.75">
      <c r="A8" s="5"/>
      <c r="B8" s="5"/>
      <c r="C8" s="6"/>
      <c r="D8" s="6"/>
      <c r="E8" s="6"/>
      <c r="F8" s="6"/>
      <c r="G8" s="20"/>
    </row>
    <row r="9" ht="13.5" thickBot="1">
      <c r="G9" s="21" t="s">
        <v>17</v>
      </c>
    </row>
    <row r="10" spans="1:7" ht="12.75">
      <c r="A10" s="79" t="s">
        <v>1</v>
      </c>
      <c r="B10" s="81" t="s">
        <v>11</v>
      </c>
      <c r="C10" s="81" t="s">
        <v>7</v>
      </c>
      <c r="D10" s="81" t="s">
        <v>8</v>
      </c>
      <c r="E10" s="81" t="s">
        <v>9</v>
      </c>
      <c r="F10" s="81" t="s">
        <v>10</v>
      </c>
      <c r="G10" s="74" t="s">
        <v>80</v>
      </c>
    </row>
    <row r="11" spans="1:7" ht="15.75" customHeight="1">
      <c r="A11" s="80"/>
      <c r="B11" s="82"/>
      <c r="C11" s="82"/>
      <c r="D11" s="82"/>
      <c r="E11" s="82"/>
      <c r="F11" s="82"/>
      <c r="G11" s="75"/>
    </row>
    <row r="12" spans="1:7" ht="13.5" customHeight="1">
      <c r="A12" s="58">
        <v>1</v>
      </c>
      <c r="B12" s="59">
        <v>2</v>
      </c>
      <c r="C12" s="59">
        <v>3</v>
      </c>
      <c r="D12" s="59">
        <v>4</v>
      </c>
      <c r="E12" s="59">
        <v>5</v>
      </c>
      <c r="F12" s="59">
        <v>6</v>
      </c>
      <c r="G12" s="63">
        <v>7</v>
      </c>
    </row>
    <row r="13" spans="1:7" ht="13.5" customHeight="1">
      <c r="A13" s="51" t="s">
        <v>37</v>
      </c>
      <c r="B13" s="10" t="s">
        <v>38</v>
      </c>
      <c r="C13" s="10" t="s">
        <v>4</v>
      </c>
      <c r="D13" s="10" t="s">
        <v>4</v>
      </c>
      <c r="E13" s="10" t="s">
        <v>4</v>
      </c>
      <c r="F13" s="10" t="s">
        <v>4</v>
      </c>
      <c r="G13" s="52">
        <f>G14+G41+G60+G83+G46+G54</f>
        <v>29246.4</v>
      </c>
    </row>
    <row r="14" spans="1:7" ht="13.5" customHeight="1">
      <c r="A14" s="37" t="s">
        <v>3</v>
      </c>
      <c r="B14" s="26">
        <v>951</v>
      </c>
      <c r="C14" s="11" t="s">
        <v>2</v>
      </c>
      <c r="D14" s="11" t="s">
        <v>4</v>
      </c>
      <c r="E14" s="11" t="s">
        <v>4</v>
      </c>
      <c r="F14" s="11" t="s">
        <v>4</v>
      </c>
      <c r="G14" s="38">
        <f>G15+G23+G33+G19</f>
        <v>2856.7999999999997</v>
      </c>
    </row>
    <row r="15" spans="1:7" ht="27.75" customHeight="1">
      <c r="A15" s="39" t="s">
        <v>101</v>
      </c>
      <c r="B15" s="24">
        <v>951</v>
      </c>
      <c r="C15" s="17" t="s">
        <v>2</v>
      </c>
      <c r="D15" s="17" t="s">
        <v>18</v>
      </c>
      <c r="E15" s="17" t="s">
        <v>4</v>
      </c>
      <c r="F15" s="17" t="s">
        <v>4</v>
      </c>
      <c r="G15" s="32">
        <f>G16</f>
        <v>566.2</v>
      </c>
    </row>
    <row r="16" spans="1:15" ht="41.25" customHeight="1">
      <c r="A16" s="31" t="s">
        <v>44</v>
      </c>
      <c r="B16" s="25">
        <v>951</v>
      </c>
      <c r="C16" s="12" t="s">
        <v>14</v>
      </c>
      <c r="D16" s="12" t="s">
        <v>18</v>
      </c>
      <c r="E16" s="12" t="s">
        <v>24</v>
      </c>
      <c r="F16" s="13"/>
      <c r="G16" s="40">
        <f>G17</f>
        <v>566.2</v>
      </c>
      <c r="H16" s="7"/>
      <c r="I16" s="7"/>
      <c r="J16" s="7"/>
      <c r="K16" s="7"/>
      <c r="L16" s="7"/>
      <c r="M16" s="7"/>
      <c r="N16" s="7"/>
      <c r="O16" s="7"/>
    </row>
    <row r="17" spans="1:15" ht="12.75" customHeight="1">
      <c r="A17" s="41" t="s">
        <v>21</v>
      </c>
      <c r="B17" s="12" t="s">
        <v>38</v>
      </c>
      <c r="C17" s="12" t="s">
        <v>2</v>
      </c>
      <c r="D17" s="12" t="s">
        <v>18</v>
      </c>
      <c r="E17" s="12" t="s">
        <v>25</v>
      </c>
      <c r="F17" s="12"/>
      <c r="G17" s="42">
        <f>G18</f>
        <v>566.2</v>
      </c>
      <c r="H17" s="7"/>
      <c r="I17" s="7"/>
      <c r="J17" s="7"/>
      <c r="K17" s="7"/>
      <c r="L17" s="7"/>
      <c r="M17" s="7"/>
      <c r="N17" s="7"/>
      <c r="O17" s="7"/>
    </row>
    <row r="18" spans="1:15" ht="12.75" customHeight="1">
      <c r="A18" s="29" t="s">
        <v>26</v>
      </c>
      <c r="B18" s="25">
        <v>951</v>
      </c>
      <c r="C18" s="12" t="s">
        <v>14</v>
      </c>
      <c r="D18" s="12" t="s">
        <v>18</v>
      </c>
      <c r="E18" s="12" t="s">
        <v>25</v>
      </c>
      <c r="F18" s="12">
        <v>997</v>
      </c>
      <c r="G18" s="42">
        <f>6!F19</f>
        <v>566.2</v>
      </c>
      <c r="H18" s="7"/>
      <c r="I18" s="7"/>
      <c r="J18" s="7"/>
      <c r="K18" s="7"/>
      <c r="L18" s="7"/>
      <c r="M18" s="7"/>
      <c r="N18" s="7"/>
      <c r="O18" s="7"/>
    </row>
    <row r="19" spans="1:14" ht="40.5" customHeight="1">
      <c r="A19" s="30" t="s">
        <v>64</v>
      </c>
      <c r="B19" s="17" t="s">
        <v>38</v>
      </c>
      <c r="C19" s="17" t="s">
        <v>14</v>
      </c>
      <c r="D19" s="17" t="s">
        <v>23</v>
      </c>
      <c r="E19" s="17"/>
      <c r="F19" s="17"/>
      <c r="G19" s="32">
        <f>G20</f>
        <v>17.2</v>
      </c>
      <c r="H19" s="7"/>
      <c r="I19" s="7"/>
      <c r="J19" s="7"/>
      <c r="K19" s="7"/>
      <c r="L19" s="7"/>
      <c r="M19" s="7"/>
      <c r="N19" s="7"/>
    </row>
    <row r="20" spans="1:14" ht="12.75" customHeight="1">
      <c r="A20" s="31" t="s">
        <v>34</v>
      </c>
      <c r="B20" s="25">
        <v>951</v>
      </c>
      <c r="C20" s="12" t="s">
        <v>14</v>
      </c>
      <c r="D20" s="12" t="s">
        <v>23</v>
      </c>
      <c r="E20" s="12" t="s">
        <v>35</v>
      </c>
      <c r="F20" s="13"/>
      <c r="G20" s="42">
        <f>G21</f>
        <v>17.2</v>
      </c>
      <c r="H20" s="7"/>
      <c r="I20" s="7"/>
      <c r="J20" s="7"/>
      <c r="K20" s="7"/>
      <c r="L20" s="7"/>
      <c r="M20" s="7"/>
      <c r="N20" s="7"/>
    </row>
    <row r="21" spans="1:14" ht="66.75" customHeight="1">
      <c r="A21" s="29" t="s">
        <v>45</v>
      </c>
      <c r="B21" s="12" t="s">
        <v>38</v>
      </c>
      <c r="C21" s="12" t="s">
        <v>14</v>
      </c>
      <c r="D21" s="12" t="s">
        <v>23</v>
      </c>
      <c r="E21" s="12" t="s">
        <v>36</v>
      </c>
      <c r="F21" s="13"/>
      <c r="G21" s="42">
        <f>G22</f>
        <v>17.2</v>
      </c>
      <c r="H21" s="7"/>
      <c r="I21" s="7"/>
      <c r="J21" s="7"/>
      <c r="K21" s="7"/>
      <c r="L21" s="7"/>
      <c r="M21" s="7"/>
      <c r="N21" s="7"/>
    </row>
    <row r="22" spans="1:14" ht="12.75" customHeight="1">
      <c r="A22" s="29" t="s">
        <v>33</v>
      </c>
      <c r="B22" s="25">
        <v>951</v>
      </c>
      <c r="C22" s="12" t="s">
        <v>14</v>
      </c>
      <c r="D22" s="12" t="s">
        <v>23</v>
      </c>
      <c r="E22" s="12" t="s">
        <v>36</v>
      </c>
      <c r="F22" s="12" t="s">
        <v>40</v>
      </c>
      <c r="G22" s="42">
        <f>6!F23</f>
        <v>17.2</v>
      </c>
      <c r="H22" s="7"/>
      <c r="I22" s="7"/>
      <c r="J22" s="7"/>
      <c r="K22" s="7"/>
      <c r="L22" s="7"/>
      <c r="M22" s="7"/>
      <c r="N22" s="7"/>
    </row>
    <row r="23" spans="1:15" s="8" customFormat="1" ht="39.75" customHeight="1">
      <c r="A23" s="30" t="s">
        <v>46</v>
      </c>
      <c r="B23" s="24">
        <v>951</v>
      </c>
      <c r="C23" s="17" t="s">
        <v>14</v>
      </c>
      <c r="D23" s="17" t="s">
        <v>13</v>
      </c>
      <c r="E23" s="17"/>
      <c r="F23" s="17"/>
      <c r="G23" s="32">
        <f>G24+G27</f>
        <v>2065.5</v>
      </c>
      <c r="H23" s="9"/>
      <c r="I23" s="9"/>
      <c r="J23" s="9"/>
      <c r="K23" s="9"/>
      <c r="L23" s="9"/>
      <c r="M23" s="9"/>
      <c r="N23" s="9"/>
      <c r="O23" s="9"/>
    </row>
    <row r="24" spans="1:15" ht="40.5" customHeight="1">
      <c r="A24" s="31" t="s">
        <v>44</v>
      </c>
      <c r="B24" s="25">
        <v>951</v>
      </c>
      <c r="C24" s="12" t="s">
        <v>2</v>
      </c>
      <c r="D24" s="12" t="s">
        <v>13</v>
      </c>
      <c r="E24" s="12" t="s">
        <v>24</v>
      </c>
      <c r="F24" s="12"/>
      <c r="G24" s="42">
        <f>G25</f>
        <v>2036.2</v>
      </c>
      <c r="H24" s="7"/>
      <c r="I24" s="7"/>
      <c r="J24" s="7"/>
      <c r="K24" s="7"/>
      <c r="L24" s="7"/>
      <c r="M24" s="7"/>
      <c r="N24" s="7"/>
      <c r="O24" s="7"/>
    </row>
    <row r="25" spans="1:15" ht="12.75">
      <c r="A25" s="31" t="s">
        <v>19</v>
      </c>
      <c r="B25" s="25">
        <v>951</v>
      </c>
      <c r="C25" s="12" t="s">
        <v>2</v>
      </c>
      <c r="D25" s="12" t="s">
        <v>13</v>
      </c>
      <c r="E25" s="12" t="s">
        <v>27</v>
      </c>
      <c r="F25" s="12"/>
      <c r="G25" s="42">
        <f>G26</f>
        <v>2036.2</v>
      </c>
      <c r="H25" s="7"/>
      <c r="I25" s="7"/>
      <c r="J25" s="7"/>
      <c r="K25" s="7"/>
      <c r="L25" s="7"/>
      <c r="M25" s="7"/>
      <c r="N25" s="7"/>
      <c r="O25" s="7"/>
    </row>
    <row r="26" spans="1:15" ht="12.75">
      <c r="A26" s="29" t="s">
        <v>26</v>
      </c>
      <c r="B26" s="25">
        <v>951</v>
      </c>
      <c r="C26" s="12" t="s">
        <v>14</v>
      </c>
      <c r="D26" s="12" t="s">
        <v>13</v>
      </c>
      <c r="E26" s="12" t="s">
        <v>27</v>
      </c>
      <c r="F26" s="12">
        <v>997</v>
      </c>
      <c r="G26" s="42">
        <f>6!F27</f>
        <v>2036.2</v>
      </c>
      <c r="H26" s="7"/>
      <c r="I26" s="7"/>
      <c r="J26" s="7"/>
      <c r="K26" s="7"/>
      <c r="L26" s="7"/>
      <c r="M26" s="7"/>
      <c r="N26" s="7"/>
      <c r="O26" s="7"/>
    </row>
    <row r="27" spans="1:15" ht="12.75">
      <c r="A27" s="31" t="s">
        <v>34</v>
      </c>
      <c r="B27" s="25">
        <v>951</v>
      </c>
      <c r="C27" s="12" t="s">
        <v>14</v>
      </c>
      <c r="D27" s="12" t="s">
        <v>13</v>
      </c>
      <c r="E27" s="12" t="s">
        <v>35</v>
      </c>
      <c r="F27" s="13"/>
      <c r="G27" s="42">
        <f>G31+G28</f>
        <v>29.3</v>
      </c>
      <c r="H27" s="7"/>
      <c r="I27" s="7"/>
      <c r="J27" s="7"/>
      <c r="K27" s="7"/>
      <c r="L27" s="7"/>
      <c r="M27" s="7"/>
      <c r="N27" s="7"/>
      <c r="O27" s="7"/>
    </row>
    <row r="28" spans="1:15" ht="63.75">
      <c r="A28" s="29" t="s">
        <v>62</v>
      </c>
      <c r="B28" s="25">
        <v>951</v>
      </c>
      <c r="C28" s="12" t="s">
        <v>14</v>
      </c>
      <c r="D28" s="12" t="s">
        <v>13</v>
      </c>
      <c r="E28" s="12" t="s">
        <v>65</v>
      </c>
      <c r="F28" s="12"/>
      <c r="G28" s="42">
        <f>G29</f>
        <v>0.2</v>
      </c>
      <c r="H28" s="7"/>
      <c r="I28" s="7"/>
      <c r="J28" s="7"/>
      <c r="K28" s="7"/>
      <c r="L28" s="7"/>
      <c r="M28" s="7"/>
      <c r="N28" s="7"/>
      <c r="O28" s="7"/>
    </row>
    <row r="29" spans="1:15" ht="178.5">
      <c r="A29" s="29" t="s">
        <v>66</v>
      </c>
      <c r="B29" s="25">
        <v>951</v>
      </c>
      <c r="C29" s="12" t="s">
        <v>14</v>
      </c>
      <c r="D29" s="12" t="s">
        <v>13</v>
      </c>
      <c r="E29" s="12" t="s">
        <v>63</v>
      </c>
      <c r="F29" s="12"/>
      <c r="G29" s="42">
        <f>G30</f>
        <v>0.2</v>
      </c>
      <c r="H29" s="7"/>
      <c r="I29" s="7"/>
      <c r="J29" s="7"/>
      <c r="K29" s="7"/>
      <c r="L29" s="7"/>
      <c r="M29" s="7"/>
      <c r="N29" s="7"/>
      <c r="O29" s="7"/>
    </row>
    <row r="30" spans="1:15" ht="12.75">
      <c r="A30" s="29" t="s">
        <v>26</v>
      </c>
      <c r="B30" s="25">
        <v>951</v>
      </c>
      <c r="C30" s="12" t="s">
        <v>14</v>
      </c>
      <c r="D30" s="12" t="s">
        <v>13</v>
      </c>
      <c r="E30" s="12" t="s">
        <v>63</v>
      </c>
      <c r="F30" s="12">
        <v>997</v>
      </c>
      <c r="G30" s="42">
        <f>6!F31</f>
        <v>0.2</v>
      </c>
      <c r="H30" s="7"/>
      <c r="I30" s="7"/>
      <c r="J30" s="7"/>
      <c r="K30" s="7"/>
      <c r="L30" s="7"/>
      <c r="M30" s="7"/>
      <c r="N30" s="7"/>
      <c r="O30" s="7"/>
    </row>
    <row r="31" spans="1:15" ht="63.75">
      <c r="A31" s="29" t="s">
        <v>45</v>
      </c>
      <c r="B31" s="25">
        <v>951</v>
      </c>
      <c r="C31" s="12" t="s">
        <v>14</v>
      </c>
      <c r="D31" s="12" t="s">
        <v>13</v>
      </c>
      <c r="E31" s="12" t="s">
        <v>36</v>
      </c>
      <c r="F31" s="13"/>
      <c r="G31" s="42">
        <f>G32</f>
        <v>29.1</v>
      </c>
      <c r="H31" s="7"/>
      <c r="I31" s="7"/>
      <c r="J31" s="7"/>
      <c r="K31" s="7"/>
      <c r="L31" s="7"/>
      <c r="M31" s="7"/>
      <c r="N31" s="7"/>
      <c r="O31" s="7"/>
    </row>
    <row r="32" spans="1:15" ht="12.75">
      <c r="A32" s="29" t="s">
        <v>33</v>
      </c>
      <c r="B32" s="25">
        <v>951</v>
      </c>
      <c r="C32" s="12" t="s">
        <v>14</v>
      </c>
      <c r="D32" s="12" t="s">
        <v>13</v>
      </c>
      <c r="E32" s="12" t="s">
        <v>36</v>
      </c>
      <c r="F32" s="12" t="s">
        <v>40</v>
      </c>
      <c r="G32" s="42">
        <f>6!F33</f>
        <v>29.1</v>
      </c>
      <c r="H32" s="7"/>
      <c r="I32" s="7"/>
      <c r="J32" s="7"/>
      <c r="K32" s="7"/>
      <c r="L32" s="7"/>
      <c r="M32" s="7"/>
      <c r="N32" s="7"/>
      <c r="O32" s="7"/>
    </row>
    <row r="33" spans="1:15" ht="12.75">
      <c r="A33" s="30" t="s">
        <v>42</v>
      </c>
      <c r="B33" s="24">
        <v>951</v>
      </c>
      <c r="C33" s="17" t="s">
        <v>14</v>
      </c>
      <c r="D33" s="17" t="s">
        <v>61</v>
      </c>
      <c r="E33" s="17"/>
      <c r="F33" s="17"/>
      <c r="G33" s="32">
        <f>6!F34</f>
        <v>207.9</v>
      </c>
      <c r="H33" s="7"/>
      <c r="I33" s="7"/>
      <c r="J33" s="7"/>
      <c r="K33" s="7"/>
      <c r="L33" s="7"/>
      <c r="M33" s="7"/>
      <c r="N33" s="7"/>
      <c r="O33" s="7"/>
    </row>
    <row r="34" spans="1:15" s="64" customFormat="1" ht="25.5">
      <c r="A34" s="31" t="s">
        <v>103</v>
      </c>
      <c r="B34" s="25">
        <v>951</v>
      </c>
      <c r="C34" s="12" t="s">
        <v>14</v>
      </c>
      <c r="D34" s="12" t="s">
        <v>61</v>
      </c>
      <c r="E34" s="12" t="s">
        <v>105</v>
      </c>
      <c r="F34" s="12"/>
      <c r="G34" s="42">
        <f>G35</f>
        <v>145.4</v>
      </c>
      <c r="H34" s="65"/>
      <c r="I34" s="65"/>
      <c r="J34" s="65"/>
      <c r="K34" s="65"/>
      <c r="L34" s="65"/>
      <c r="M34" s="65"/>
      <c r="N34" s="65"/>
      <c r="O34" s="65"/>
    </row>
    <row r="35" spans="1:15" s="64" customFormat="1" ht="25.5">
      <c r="A35" s="31" t="s">
        <v>104</v>
      </c>
      <c r="B35" s="25">
        <v>951</v>
      </c>
      <c r="C35" s="12" t="s">
        <v>14</v>
      </c>
      <c r="D35" s="12" t="s">
        <v>61</v>
      </c>
      <c r="E35" s="12" t="s">
        <v>106</v>
      </c>
      <c r="F35" s="12"/>
      <c r="G35" s="42">
        <f>G36</f>
        <v>145.4</v>
      </c>
      <c r="H35" s="65"/>
      <c r="I35" s="65"/>
      <c r="J35" s="65"/>
      <c r="K35" s="65"/>
      <c r="L35" s="65"/>
      <c r="M35" s="65"/>
      <c r="N35" s="65"/>
      <c r="O35" s="65"/>
    </row>
    <row r="36" spans="1:15" s="64" customFormat="1" ht="12.75">
      <c r="A36" s="29" t="s">
        <v>26</v>
      </c>
      <c r="B36" s="25">
        <v>951</v>
      </c>
      <c r="C36" s="12" t="s">
        <v>14</v>
      </c>
      <c r="D36" s="12" t="s">
        <v>61</v>
      </c>
      <c r="E36" s="12" t="s">
        <v>106</v>
      </c>
      <c r="F36" s="12" t="s">
        <v>107</v>
      </c>
      <c r="G36" s="42">
        <f>6!F37</f>
        <v>145.4</v>
      </c>
      <c r="H36" s="65"/>
      <c r="I36" s="65"/>
      <c r="J36" s="65"/>
      <c r="K36" s="65"/>
      <c r="L36" s="65"/>
      <c r="M36" s="65"/>
      <c r="N36" s="65"/>
      <c r="O36" s="65"/>
    </row>
    <row r="37" spans="1:15" ht="25.5">
      <c r="A37" s="29" t="s">
        <v>49</v>
      </c>
      <c r="B37" s="25">
        <v>951</v>
      </c>
      <c r="C37" s="12" t="s">
        <v>14</v>
      </c>
      <c r="D37" s="12" t="s">
        <v>61</v>
      </c>
      <c r="E37" s="12" t="s">
        <v>47</v>
      </c>
      <c r="F37" s="12"/>
      <c r="G37" s="42">
        <f>G38</f>
        <v>62.5</v>
      </c>
      <c r="H37" s="7"/>
      <c r="I37" s="7"/>
      <c r="J37" s="7"/>
      <c r="K37" s="7"/>
      <c r="L37" s="7"/>
      <c r="M37" s="7"/>
      <c r="N37" s="7"/>
      <c r="O37" s="7"/>
    </row>
    <row r="38" spans="1:15" ht="12.75">
      <c r="A38" s="29" t="s">
        <v>50</v>
      </c>
      <c r="B38" s="25">
        <v>951</v>
      </c>
      <c r="C38" s="12" t="s">
        <v>14</v>
      </c>
      <c r="D38" s="12" t="s">
        <v>61</v>
      </c>
      <c r="E38" s="12" t="s">
        <v>48</v>
      </c>
      <c r="F38" s="12"/>
      <c r="G38" s="42">
        <f>G39</f>
        <v>62.5</v>
      </c>
      <c r="H38" s="7"/>
      <c r="I38" s="7"/>
      <c r="J38" s="7"/>
      <c r="K38" s="7"/>
      <c r="L38" s="7"/>
      <c r="M38" s="7"/>
      <c r="N38" s="7"/>
      <c r="O38" s="7"/>
    </row>
    <row r="39" spans="1:15" ht="12.75">
      <c r="A39" s="29" t="s">
        <v>58</v>
      </c>
      <c r="B39" s="25">
        <v>951</v>
      </c>
      <c r="C39" s="12" t="s">
        <v>14</v>
      </c>
      <c r="D39" s="12" t="s">
        <v>61</v>
      </c>
      <c r="E39" s="12" t="s">
        <v>56</v>
      </c>
      <c r="F39" s="12"/>
      <c r="G39" s="42">
        <f>G40</f>
        <v>62.5</v>
      </c>
      <c r="H39" s="7"/>
      <c r="I39" s="7"/>
      <c r="J39" s="7"/>
      <c r="K39" s="7"/>
      <c r="L39" s="7"/>
      <c r="M39" s="7"/>
      <c r="N39" s="7"/>
      <c r="O39" s="7"/>
    </row>
    <row r="40" spans="1:15" ht="12.75">
      <c r="A40" s="29" t="s">
        <v>59</v>
      </c>
      <c r="B40" s="25">
        <v>951</v>
      </c>
      <c r="C40" s="12" t="s">
        <v>14</v>
      </c>
      <c r="D40" s="12" t="s">
        <v>61</v>
      </c>
      <c r="E40" s="12" t="s">
        <v>56</v>
      </c>
      <c r="F40" s="12" t="s">
        <v>57</v>
      </c>
      <c r="G40" s="42">
        <f>6!F41</f>
        <v>62.5</v>
      </c>
      <c r="H40" s="7"/>
      <c r="I40" s="7"/>
      <c r="J40" s="7"/>
      <c r="K40" s="7"/>
      <c r="L40" s="7"/>
      <c r="M40" s="7"/>
      <c r="N40" s="7"/>
      <c r="O40" s="7"/>
    </row>
    <row r="41" spans="1:15" ht="12.75">
      <c r="A41" s="43" t="s">
        <v>39</v>
      </c>
      <c r="B41" s="26">
        <v>951</v>
      </c>
      <c r="C41" s="11" t="s">
        <v>18</v>
      </c>
      <c r="D41" s="11"/>
      <c r="E41" s="11"/>
      <c r="F41" s="11"/>
      <c r="G41" s="38">
        <f>G42</f>
        <v>138.7</v>
      </c>
      <c r="H41" s="7"/>
      <c r="I41" s="7"/>
      <c r="J41" s="7"/>
      <c r="K41" s="7"/>
      <c r="L41" s="7"/>
      <c r="M41" s="7"/>
      <c r="N41" s="7"/>
      <c r="O41" s="7"/>
    </row>
    <row r="42" spans="1:15" ht="12.75">
      <c r="A42" s="30" t="s">
        <v>28</v>
      </c>
      <c r="B42" s="24">
        <v>951</v>
      </c>
      <c r="C42" s="17" t="s">
        <v>18</v>
      </c>
      <c r="D42" s="17" t="s">
        <v>23</v>
      </c>
      <c r="E42" s="23"/>
      <c r="F42" s="23"/>
      <c r="G42" s="44">
        <f>G43</f>
        <v>138.7</v>
      </c>
      <c r="H42" s="7"/>
      <c r="I42" s="7"/>
      <c r="J42" s="7"/>
      <c r="K42" s="7"/>
      <c r="L42" s="7"/>
      <c r="M42" s="7"/>
      <c r="N42" s="7"/>
      <c r="O42" s="7"/>
    </row>
    <row r="43" spans="1:15" ht="15.75" customHeight="1">
      <c r="A43" s="31" t="s">
        <v>29</v>
      </c>
      <c r="B43" s="25">
        <v>951</v>
      </c>
      <c r="C43" s="12" t="s">
        <v>18</v>
      </c>
      <c r="D43" s="12" t="s">
        <v>23</v>
      </c>
      <c r="E43" s="12" t="s">
        <v>12</v>
      </c>
      <c r="F43" s="12"/>
      <c r="G43" s="42">
        <f>G44</f>
        <v>138.7</v>
      </c>
      <c r="H43" s="7"/>
      <c r="I43" s="7"/>
      <c r="J43" s="7"/>
      <c r="K43" s="7"/>
      <c r="L43" s="7"/>
      <c r="M43" s="7"/>
      <c r="N43" s="7"/>
      <c r="O43" s="7"/>
    </row>
    <row r="44" spans="1:15" ht="25.5">
      <c r="A44" s="31" t="s">
        <v>30</v>
      </c>
      <c r="B44" s="25">
        <v>951</v>
      </c>
      <c r="C44" s="12" t="s">
        <v>18</v>
      </c>
      <c r="D44" s="12" t="s">
        <v>23</v>
      </c>
      <c r="E44" s="12" t="s">
        <v>31</v>
      </c>
      <c r="F44" s="12"/>
      <c r="G44" s="42">
        <f>G45</f>
        <v>138.7</v>
      </c>
      <c r="H44" s="7"/>
      <c r="I44" s="7"/>
      <c r="J44" s="7"/>
      <c r="K44" s="7"/>
      <c r="L44" s="7"/>
      <c r="M44" s="7"/>
      <c r="N44" s="7"/>
      <c r="O44" s="7"/>
    </row>
    <row r="45" spans="1:15" ht="12.75">
      <c r="A45" s="29" t="s">
        <v>26</v>
      </c>
      <c r="B45" s="25">
        <v>951</v>
      </c>
      <c r="C45" s="12" t="s">
        <v>18</v>
      </c>
      <c r="D45" s="12" t="s">
        <v>23</v>
      </c>
      <c r="E45" s="12" t="s">
        <v>31</v>
      </c>
      <c r="F45" s="12">
        <v>997</v>
      </c>
      <c r="G45" s="42">
        <f>6!F46</f>
        <v>138.7</v>
      </c>
      <c r="H45" s="7"/>
      <c r="I45" s="7"/>
      <c r="J45" s="7"/>
      <c r="K45" s="7"/>
      <c r="L45" s="7"/>
      <c r="M45" s="7"/>
      <c r="N45" s="7"/>
      <c r="O45" s="7"/>
    </row>
    <row r="46" spans="1:15" ht="25.5">
      <c r="A46" s="45" t="s">
        <v>97</v>
      </c>
      <c r="B46" s="26">
        <v>951</v>
      </c>
      <c r="C46" s="16" t="s">
        <v>23</v>
      </c>
      <c r="D46" s="16" t="s">
        <v>4</v>
      </c>
      <c r="E46" s="16" t="s">
        <v>4</v>
      </c>
      <c r="F46" s="16" t="s">
        <v>4</v>
      </c>
      <c r="G46" s="46">
        <f>G47</f>
        <v>89.4</v>
      </c>
      <c r="H46" s="7"/>
      <c r="I46" s="7"/>
      <c r="J46" s="7"/>
      <c r="K46" s="7"/>
      <c r="L46" s="7"/>
      <c r="M46" s="7"/>
      <c r="N46" s="7"/>
      <c r="O46" s="7"/>
    </row>
    <row r="47" spans="1:15" ht="25.5">
      <c r="A47" s="47" t="s">
        <v>115</v>
      </c>
      <c r="B47" s="24">
        <v>951</v>
      </c>
      <c r="C47" s="17" t="s">
        <v>23</v>
      </c>
      <c r="D47" s="17" t="s">
        <v>96</v>
      </c>
      <c r="E47" s="17"/>
      <c r="F47" s="17"/>
      <c r="G47" s="32">
        <f>G48+G51</f>
        <v>89.4</v>
      </c>
      <c r="H47" s="7"/>
      <c r="I47" s="7"/>
      <c r="J47" s="7"/>
      <c r="K47" s="7"/>
      <c r="L47" s="7"/>
      <c r="M47" s="7"/>
      <c r="N47" s="7"/>
      <c r="O47" s="7"/>
    </row>
    <row r="48" spans="1:15" ht="12.75">
      <c r="A48" s="31" t="s">
        <v>34</v>
      </c>
      <c r="B48" s="25">
        <v>951</v>
      </c>
      <c r="C48" s="12" t="s">
        <v>96</v>
      </c>
      <c r="D48" s="12" t="s">
        <v>96</v>
      </c>
      <c r="E48" s="12" t="s">
        <v>35</v>
      </c>
      <c r="F48" s="12"/>
      <c r="G48" s="42">
        <f>G49</f>
        <v>79.4</v>
      </c>
      <c r="H48" s="7"/>
      <c r="I48" s="7"/>
      <c r="J48" s="7"/>
      <c r="K48" s="7"/>
      <c r="L48" s="7"/>
      <c r="M48" s="7"/>
      <c r="N48" s="7"/>
      <c r="O48" s="7"/>
    </row>
    <row r="49" spans="1:15" ht="63.75">
      <c r="A49" s="29" t="s">
        <v>45</v>
      </c>
      <c r="B49" s="25">
        <v>951</v>
      </c>
      <c r="C49" s="12" t="s">
        <v>23</v>
      </c>
      <c r="D49" s="12" t="s">
        <v>96</v>
      </c>
      <c r="E49" s="12" t="s">
        <v>36</v>
      </c>
      <c r="F49" s="13"/>
      <c r="G49" s="42">
        <f>G50</f>
        <v>79.4</v>
      </c>
      <c r="H49" s="7"/>
      <c r="I49" s="7"/>
      <c r="J49" s="7"/>
      <c r="K49" s="7"/>
      <c r="L49" s="7"/>
      <c r="M49" s="7"/>
      <c r="N49" s="7"/>
      <c r="O49" s="7"/>
    </row>
    <row r="50" spans="1:15" ht="12.75">
      <c r="A50" s="29" t="s">
        <v>33</v>
      </c>
      <c r="B50" s="25">
        <v>951</v>
      </c>
      <c r="C50" s="12" t="s">
        <v>23</v>
      </c>
      <c r="D50" s="12" t="s">
        <v>96</v>
      </c>
      <c r="E50" s="12" t="s">
        <v>36</v>
      </c>
      <c r="F50" s="12" t="s">
        <v>40</v>
      </c>
      <c r="G50" s="42">
        <f>6!F51</f>
        <v>79.4</v>
      </c>
      <c r="H50" s="7"/>
      <c r="I50" s="7"/>
      <c r="J50" s="7"/>
      <c r="K50" s="7"/>
      <c r="L50" s="7"/>
      <c r="M50" s="7"/>
      <c r="N50" s="7"/>
      <c r="O50" s="7"/>
    </row>
    <row r="51" spans="1:15" ht="12.75">
      <c r="A51" s="56" t="s">
        <v>54</v>
      </c>
      <c r="B51" s="28">
        <v>951</v>
      </c>
      <c r="C51" s="13" t="s">
        <v>23</v>
      </c>
      <c r="D51" s="13" t="s">
        <v>96</v>
      </c>
      <c r="E51" s="13" t="s">
        <v>53</v>
      </c>
      <c r="F51" s="13"/>
      <c r="G51" s="40">
        <f>G52</f>
        <v>10</v>
      </c>
      <c r="H51" s="7"/>
      <c r="I51" s="7"/>
      <c r="J51" s="7"/>
      <c r="K51" s="7"/>
      <c r="L51" s="7"/>
      <c r="M51" s="7"/>
      <c r="N51" s="7"/>
      <c r="O51" s="7"/>
    </row>
    <row r="52" spans="1:15" ht="25.5">
      <c r="A52" s="29" t="s">
        <v>111</v>
      </c>
      <c r="B52" s="25">
        <v>951</v>
      </c>
      <c r="C52" s="12" t="s">
        <v>23</v>
      </c>
      <c r="D52" s="12" t="s">
        <v>96</v>
      </c>
      <c r="E52" s="12" t="s">
        <v>108</v>
      </c>
      <c r="F52" s="12"/>
      <c r="G52" s="42">
        <f>G53</f>
        <v>10</v>
      </c>
      <c r="H52" s="7"/>
      <c r="I52" s="7"/>
      <c r="J52" s="7"/>
      <c r="K52" s="7"/>
      <c r="L52" s="7"/>
      <c r="M52" s="7"/>
      <c r="N52" s="7"/>
      <c r="O52" s="7"/>
    </row>
    <row r="53" spans="1:15" ht="12.75">
      <c r="A53" s="29" t="s">
        <v>113</v>
      </c>
      <c r="B53" s="25">
        <v>951</v>
      </c>
      <c r="C53" s="12" t="s">
        <v>23</v>
      </c>
      <c r="D53" s="12" t="s">
        <v>96</v>
      </c>
      <c r="E53" s="12" t="s">
        <v>108</v>
      </c>
      <c r="F53" s="12" t="s">
        <v>110</v>
      </c>
      <c r="G53" s="42">
        <f>6!F54</f>
        <v>10</v>
      </c>
      <c r="H53" s="7"/>
      <c r="I53" s="7"/>
      <c r="J53" s="7"/>
      <c r="K53" s="7"/>
      <c r="L53" s="7"/>
      <c r="M53" s="7"/>
      <c r="N53" s="7"/>
      <c r="O53" s="7"/>
    </row>
    <row r="54" spans="1:15" ht="12.75">
      <c r="A54" s="45" t="s">
        <v>83</v>
      </c>
      <c r="B54" s="26">
        <v>951</v>
      </c>
      <c r="C54" s="16" t="s">
        <v>13</v>
      </c>
      <c r="D54" s="16" t="s">
        <v>4</v>
      </c>
      <c r="E54" s="16" t="s">
        <v>4</v>
      </c>
      <c r="F54" s="16" t="s">
        <v>4</v>
      </c>
      <c r="G54" s="46">
        <f>G55</f>
        <v>470.8</v>
      </c>
      <c r="H54" s="7"/>
      <c r="I54" s="7"/>
      <c r="J54" s="7"/>
      <c r="K54" s="7"/>
      <c r="L54" s="7"/>
      <c r="M54" s="7"/>
      <c r="N54" s="7"/>
      <c r="O54" s="7"/>
    </row>
    <row r="55" spans="1:15" ht="12.75">
      <c r="A55" s="47" t="s">
        <v>82</v>
      </c>
      <c r="B55" s="24">
        <v>951</v>
      </c>
      <c r="C55" s="17" t="s">
        <v>13</v>
      </c>
      <c r="D55" s="17" t="s">
        <v>81</v>
      </c>
      <c r="E55" s="17"/>
      <c r="F55" s="17"/>
      <c r="G55" s="32">
        <f>G56</f>
        <v>470.8</v>
      </c>
      <c r="H55" s="7"/>
      <c r="I55" s="7"/>
      <c r="J55" s="7"/>
      <c r="K55" s="7"/>
      <c r="L55" s="7"/>
      <c r="M55" s="7"/>
      <c r="N55" s="7"/>
      <c r="O55" s="7"/>
    </row>
    <row r="56" spans="1:15" ht="12.75">
      <c r="A56" s="29" t="s">
        <v>34</v>
      </c>
      <c r="B56" s="25">
        <v>951</v>
      </c>
      <c r="C56" s="12" t="s">
        <v>13</v>
      </c>
      <c r="D56" s="12" t="s">
        <v>81</v>
      </c>
      <c r="E56" s="12" t="s">
        <v>35</v>
      </c>
      <c r="F56" s="12"/>
      <c r="G56" s="42">
        <f>G57</f>
        <v>470.8</v>
      </c>
      <c r="H56" s="7"/>
      <c r="I56" s="7"/>
      <c r="J56" s="7"/>
      <c r="K56" s="7"/>
      <c r="L56" s="7"/>
      <c r="M56" s="7"/>
      <c r="N56" s="7"/>
      <c r="O56" s="7"/>
    </row>
    <row r="57" spans="1:15" ht="38.25">
      <c r="A57" s="29" t="s">
        <v>78</v>
      </c>
      <c r="B57" s="25">
        <v>951</v>
      </c>
      <c r="C57" s="12" t="s">
        <v>13</v>
      </c>
      <c r="D57" s="12" t="s">
        <v>81</v>
      </c>
      <c r="E57" s="12" t="s">
        <v>77</v>
      </c>
      <c r="F57" s="12"/>
      <c r="G57" s="42">
        <f>G58</f>
        <v>470.8</v>
      </c>
      <c r="H57" s="7"/>
      <c r="I57" s="7"/>
      <c r="J57" s="7"/>
      <c r="K57" s="7"/>
      <c r="L57" s="7"/>
      <c r="M57" s="7"/>
      <c r="N57" s="7"/>
      <c r="O57" s="7"/>
    </row>
    <row r="58" spans="1:15" ht="38.25">
      <c r="A58" s="41" t="s">
        <v>68</v>
      </c>
      <c r="B58" s="25">
        <v>951</v>
      </c>
      <c r="C58" s="12" t="s">
        <v>13</v>
      </c>
      <c r="D58" s="12" t="s">
        <v>81</v>
      </c>
      <c r="E58" s="12" t="s">
        <v>67</v>
      </c>
      <c r="F58" s="12"/>
      <c r="G58" s="42">
        <f>G59</f>
        <v>470.8</v>
      </c>
      <c r="H58" s="7"/>
      <c r="I58" s="7"/>
      <c r="J58" s="7"/>
      <c r="K58" s="7"/>
      <c r="L58" s="7"/>
      <c r="M58" s="7"/>
      <c r="N58" s="7"/>
      <c r="O58" s="7"/>
    </row>
    <row r="59" spans="1:15" ht="12.75">
      <c r="A59" s="29" t="s">
        <v>33</v>
      </c>
      <c r="B59" s="25">
        <v>951</v>
      </c>
      <c r="C59" s="12" t="s">
        <v>13</v>
      </c>
      <c r="D59" s="12" t="s">
        <v>81</v>
      </c>
      <c r="E59" s="12" t="s">
        <v>67</v>
      </c>
      <c r="F59" s="12" t="s">
        <v>40</v>
      </c>
      <c r="G59" s="42">
        <f>6!F60</f>
        <v>470.8</v>
      </c>
      <c r="H59" s="7"/>
      <c r="I59" s="7"/>
      <c r="J59" s="7"/>
      <c r="K59" s="7"/>
      <c r="L59" s="7"/>
      <c r="M59" s="7"/>
      <c r="N59" s="7"/>
      <c r="O59" s="7"/>
    </row>
    <row r="60" spans="1:15" ht="13.5" customHeight="1">
      <c r="A60" s="45" t="s">
        <v>15</v>
      </c>
      <c r="B60" s="27">
        <v>951</v>
      </c>
      <c r="C60" s="16" t="s">
        <v>5</v>
      </c>
      <c r="D60" s="16" t="s">
        <v>4</v>
      </c>
      <c r="E60" s="16" t="s">
        <v>4</v>
      </c>
      <c r="F60" s="16" t="s">
        <v>4</v>
      </c>
      <c r="G60" s="46">
        <f>G73+G61+G69</f>
        <v>23343.4</v>
      </c>
      <c r="O60" s="7"/>
    </row>
    <row r="61" spans="1:15" s="64" customFormat="1" ht="13.5" customHeight="1">
      <c r="A61" s="66" t="s">
        <v>100</v>
      </c>
      <c r="B61" s="24">
        <v>951</v>
      </c>
      <c r="C61" s="17" t="s">
        <v>20</v>
      </c>
      <c r="D61" s="17" t="s">
        <v>14</v>
      </c>
      <c r="E61" s="17"/>
      <c r="F61" s="17"/>
      <c r="G61" s="67">
        <f>G62+G65</f>
        <v>18515.9</v>
      </c>
      <c r="O61" s="65"/>
    </row>
    <row r="62" spans="1:15" s="64" customFormat="1" ht="13.5" customHeight="1">
      <c r="A62" s="29" t="s">
        <v>69</v>
      </c>
      <c r="B62" s="25">
        <v>951</v>
      </c>
      <c r="C62" s="12" t="s">
        <v>20</v>
      </c>
      <c r="D62" s="12" t="s">
        <v>14</v>
      </c>
      <c r="E62" s="12" t="s">
        <v>70</v>
      </c>
      <c r="F62" s="12"/>
      <c r="G62" s="42">
        <f>G63</f>
        <v>171.2</v>
      </c>
      <c r="O62" s="65"/>
    </row>
    <row r="63" spans="1:15" s="64" customFormat="1" ht="40.5" customHeight="1">
      <c r="A63" s="29" t="s">
        <v>98</v>
      </c>
      <c r="B63" s="25">
        <v>951</v>
      </c>
      <c r="C63" s="12" t="s">
        <v>20</v>
      </c>
      <c r="D63" s="12" t="s">
        <v>14</v>
      </c>
      <c r="E63" s="12" t="s">
        <v>99</v>
      </c>
      <c r="F63" s="12"/>
      <c r="G63" s="42">
        <f>G64</f>
        <v>171.2</v>
      </c>
      <c r="O63" s="65"/>
    </row>
    <row r="64" spans="1:15" s="64" customFormat="1" ht="13.5" customHeight="1">
      <c r="A64" s="29" t="s">
        <v>76</v>
      </c>
      <c r="B64" s="25">
        <v>951</v>
      </c>
      <c r="C64" s="12" t="s">
        <v>20</v>
      </c>
      <c r="D64" s="12" t="s">
        <v>14</v>
      </c>
      <c r="E64" s="12" t="s">
        <v>99</v>
      </c>
      <c r="F64" s="12" t="s">
        <v>75</v>
      </c>
      <c r="G64" s="42">
        <v>171.2</v>
      </c>
      <c r="O64" s="65"/>
    </row>
    <row r="65" spans="1:15" s="64" customFormat="1" ht="13.5" customHeight="1">
      <c r="A65" s="56" t="s">
        <v>54</v>
      </c>
      <c r="B65" s="28">
        <v>951</v>
      </c>
      <c r="C65" s="13" t="s">
        <v>20</v>
      </c>
      <c r="D65" s="13" t="s">
        <v>14</v>
      </c>
      <c r="E65" s="13" t="s">
        <v>53</v>
      </c>
      <c r="F65" s="13"/>
      <c r="G65" s="40">
        <f>G66</f>
        <v>18344.7</v>
      </c>
      <c r="O65" s="65"/>
    </row>
    <row r="66" spans="1:15" s="64" customFormat="1" ht="42.75" customHeight="1">
      <c r="A66" s="29" t="s">
        <v>119</v>
      </c>
      <c r="B66" s="25">
        <v>951</v>
      </c>
      <c r="C66" s="12" t="s">
        <v>20</v>
      </c>
      <c r="D66" s="12" t="s">
        <v>14</v>
      </c>
      <c r="E66" s="12" t="s">
        <v>118</v>
      </c>
      <c r="F66" s="12"/>
      <c r="G66" s="42">
        <f>G67+G68</f>
        <v>18344.7</v>
      </c>
      <c r="O66" s="65"/>
    </row>
    <row r="67" spans="1:15" s="64" customFormat="1" ht="13.5" customHeight="1">
      <c r="A67" s="41" t="s">
        <v>76</v>
      </c>
      <c r="B67" s="25">
        <v>951</v>
      </c>
      <c r="C67" s="12" t="s">
        <v>20</v>
      </c>
      <c r="D67" s="12" t="s">
        <v>14</v>
      </c>
      <c r="E67" s="12" t="s">
        <v>118</v>
      </c>
      <c r="F67" s="12" t="s">
        <v>75</v>
      </c>
      <c r="G67" s="42">
        <f>6!F68</f>
        <v>18194.7</v>
      </c>
      <c r="O67" s="65"/>
    </row>
    <row r="68" spans="1:15" s="64" customFormat="1" ht="13.5" customHeight="1">
      <c r="A68" s="41" t="s">
        <v>126</v>
      </c>
      <c r="B68" s="25">
        <v>951</v>
      </c>
      <c r="C68" s="12" t="s">
        <v>20</v>
      </c>
      <c r="D68" s="12" t="s">
        <v>14</v>
      </c>
      <c r="E68" s="12" t="s">
        <v>118</v>
      </c>
      <c r="F68" s="12" t="s">
        <v>127</v>
      </c>
      <c r="G68" s="42">
        <f>6!F69</f>
        <v>150</v>
      </c>
      <c r="O68" s="65"/>
    </row>
    <row r="69" spans="1:15" s="64" customFormat="1" ht="13.5" customHeight="1">
      <c r="A69" s="47" t="s">
        <v>114</v>
      </c>
      <c r="B69" s="17" t="s">
        <v>38</v>
      </c>
      <c r="C69" s="17" t="s">
        <v>20</v>
      </c>
      <c r="D69" s="17" t="s">
        <v>18</v>
      </c>
      <c r="E69" s="17"/>
      <c r="F69" s="17"/>
      <c r="G69" s="32">
        <f>G70</f>
        <v>700</v>
      </c>
      <c r="O69" s="65"/>
    </row>
    <row r="70" spans="1:15" s="64" customFormat="1" ht="13.5" customHeight="1">
      <c r="A70" s="56" t="s">
        <v>54</v>
      </c>
      <c r="B70" s="13" t="s">
        <v>38</v>
      </c>
      <c r="C70" s="13" t="s">
        <v>20</v>
      </c>
      <c r="D70" s="13" t="s">
        <v>18</v>
      </c>
      <c r="E70" s="13" t="s">
        <v>53</v>
      </c>
      <c r="F70" s="13"/>
      <c r="G70" s="40">
        <f>G71</f>
        <v>700</v>
      </c>
      <c r="O70" s="65"/>
    </row>
    <row r="71" spans="1:15" s="64" customFormat="1" ht="30" customHeight="1">
      <c r="A71" s="41" t="s">
        <v>117</v>
      </c>
      <c r="B71" s="12" t="s">
        <v>38</v>
      </c>
      <c r="C71" s="12" t="s">
        <v>20</v>
      </c>
      <c r="D71" s="12" t="s">
        <v>18</v>
      </c>
      <c r="E71" s="12" t="s">
        <v>116</v>
      </c>
      <c r="F71" s="12"/>
      <c r="G71" s="42">
        <f>G72</f>
        <v>700</v>
      </c>
      <c r="O71" s="65"/>
    </row>
    <row r="72" spans="1:15" s="64" customFormat="1" ht="13.5" customHeight="1">
      <c r="A72" s="41" t="s">
        <v>76</v>
      </c>
      <c r="B72" s="12" t="s">
        <v>38</v>
      </c>
      <c r="C72" s="12" t="s">
        <v>20</v>
      </c>
      <c r="D72" s="12" t="s">
        <v>18</v>
      </c>
      <c r="E72" s="12" t="s">
        <v>116</v>
      </c>
      <c r="F72" s="12" t="s">
        <v>75</v>
      </c>
      <c r="G72" s="42">
        <f>6!F73</f>
        <v>700</v>
      </c>
      <c r="O72" s="65"/>
    </row>
    <row r="73" spans="1:16" ht="16.5" customHeight="1">
      <c r="A73" s="47" t="s">
        <v>22</v>
      </c>
      <c r="B73" s="17" t="s">
        <v>38</v>
      </c>
      <c r="C73" s="17" t="s">
        <v>20</v>
      </c>
      <c r="D73" s="17" t="s">
        <v>23</v>
      </c>
      <c r="E73" s="17"/>
      <c r="F73" s="17"/>
      <c r="G73" s="32">
        <f>G74+G77</f>
        <v>4127.5</v>
      </c>
      <c r="H73" s="7"/>
      <c r="I73" s="7"/>
      <c r="J73" s="7"/>
      <c r="K73" s="7"/>
      <c r="L73" s="7"/>
      <c r="M73" s="7"/>
      <c r="N73" s="7"/>
      <c r="O73" s="7"/>
      <c r="P73" s="8"/>
    </row>
    <row r="74" spans="1:15" ht="16.5" customHeight="1">
      <c r="A74" s="56" t="s">
        <v>69</v>
      </c>
      <c r="B74" s="28">
        <v>951</v>
      </c>
      <c r="C74" s="13" t="s">
        <v>20</v>
      </c>
      <c r="D74" s="13" t="s">
        <v>23</v>
      </c>
      <c r="E74" s="13" t="s">
        <v>70</v>
      </c>
      <c r="F74" s="13"/>
      <c r="G74" s="40">
        <f>G75</f>
        <v>3793.1</v>
      </c>
      <c r="H74" s="7"/>
      <c r="I74" s="7"/>
      <c r="J74" s="7"/>
      <c r="K74" s="7"/>
      <c r="L74" s="7"/>
      <c r="M74" s="7"/>
      <c r="N74" s="7"/>
      <c r="O74" s="7"/>
    </row>
    <row r="75" spans="1:15" ht="27" customHeight="1">
      <c r="A75" s="29" t="s">
        <v>72</v>
      </c>
      <c r="B75" s="25">
        <v>951</v>
      </c>
      <c r="C75" s="12" t="s">
        <v>20</v>
      </c>
      <c r="D75" s="12" t="s">
        <v>23</v>
      </c>
      <c r="E75" s="12" t="s">
        <v>71</v>
      </c>
      <c r="F75" s="12"/>
      <c r="G75" s="42">
        <f>G76</f>
        <v>3793.1</v>
      </c>
      <c r="H75" s="7"/>
      <c r="I75" s="7"/>
      <c r="J75" s="7"/>
      <c r="K75" s="7"/>
      <c r="L75" s="7"/>
      <c r="M75" s="7"/>
      <c r="N75" s="7"/>
      <c r="O75" s="7"/>
    </row>
    <row r="76" spans="1:15" ht="15" customHeight="1">
      <c r="A76" s="29" t="s">
        <v>74</v>
      </c>
      <c r="B76" s="25">
        <v>951</v>
      </c>
      <c r="C76" s="12" t="s">
        <v>20</v>
      </c>
      <c r="D76" s="12" t="s">
        <v>23</v>
      </c>
      <c r="E76" s="12" t="s">
        <v>71</v>
      </c>
      <c r="F76" s="12" t="s">
        <v>73</v>
      </c>
      <c r="G76" s="42">
        <f>6!F77</f>
        <v>3793.1</v>
      </c>
      <c r="H76" s="7"/>
      <c r="I76" s="7"/>
      <c r="J76" s="7"/>
      <c r="K76" s="7"/>
      <c r="L76" s="7"/>
      <c r="M76" s="7"/>
      <c r="N76" s="7"/>
      <c r="O76" s="7"/>
    </row>
    <row r="77" spans="1:15" ht="15" customHeight="1">
      <c r="A77" s="56" t="s">
        <v>54</v>
      </c>
      <c r="B77" s="28">
        <v>951</v>
      </c>
      <c r="C77" s="13" t="s">
        <v>20</v>
      </c>
      <c r="D77" s="13" t="s">
        <v>23</v>
      </c>
      <c r="E77" s="13" t="s">
        <v>53</v>
      </c>
      <c r="F77" s="13"/>
      <c r="G77" s="40">
        <f>G78+G80</f>
        <v>334.4</v>
      </c>
      <c r="H77" s="7"/>
      <c r="I77" s="7"/>
      <c r="J77" s="7"/>
      <c r="K77" s="7"/>
      <c r="L77" s="7"/>
      <c r="M77" s="7"/>
      <c r="N77" s="7"/>
      <c r="O77" s="7"/>
    </row>
    <row r="78" spans="1:15" ht="42" customHeight="1">
      <c r="A78" s="29" t="s">
        <v>91</v>
      </c>
      <c r="B78" s="25">
        <v>951</v>
      </c>
      <c r="C78" s="12" t="s">
        <v>20</v>
      </c>
      <c r="D78" s="12" t="s">
        <v>23</v>
      </c>
      <c r="E78" s="12" t="s">
        <v>85</v>
      </c>
      <c r="F78" s="12"/>
      <c r="G78" s="42">
        <f>G79</f>
        <v>234.9</v>
      </c>
      <c r="H78" s="7"/>
      <c r="I78" s="7"/>
      <c r="J78" s="7"/>
      <c r="K78" s="7"/>
      <c r="L78" s="7"/>
      <c r="M78" s="7"/>
      <c r="N78" s="7"/>
      <c r="O78" s="7"/>
    </row>
    <row r="79" spans="1:15" ht="15" customHeight="1">
      <c r="A79" s="29" t="s">
        <v>84</v>
      </c>
      <c r="B79" s="25">
        <v>951</v>
      </c>
      <c r="C79" s="12" t="s">
        <v>20</v>
      </c>
      <c r="D79" s="12" t="s">
        <v>23</v>
      </c>
      <c r="E79" s="12" t="s">
        <v>85</v>
      </c>
      <c r="F79" s="12" t="s">
        <v>86</v>
      </c>
      <c r="G79" s="42">
        <f>6!F80</f>
        <v>234.9</v>
      </c>
      <c r="H79" s="7"/>
      <c r="I79" s="7"/>
      <c r="J79" s="7"/>
      <c r="K79" s="7"/>
      <c r="L79" s="7"/>
      <c r="M79" s="7"/>
      <c r="N79" s="7"/>
      <c r="O79" s="7"/>
    </row>
    <row r="80" spans="1:15" ht="29.25" customHeight="1">
      <c r="A80" s="29" t="str">
        <f>6!A81</f>
        <v>Долгосрочная целевая программа "Благоустройство территории Углегорского сельского поселения на 2011-2013 годы"</v>
      </c>
      <c r="B80" s="25">
        <v>951</v>
      </c>
      <c r="C80" s="12" t="s">
        <v>20</v>
      </c>
      <c r="D80" s="12" t="s">
        <v>23</v>
      </c>
      <c r="E80" s="12" t="s">
        <v>108</v>
      </c>
      <c r="F80" s="12"/>
      <c r="G80" s="42">
        <f>G81+G82</f>
        <v>99.5</v>
      </c>
      <c r="H80" s="7"/>
      <c r="I80" s="7"/>
      <c r="J80" s="7"/>
      <c r="K80" s="7"/>
      <c r="L80" s="7"/>
      <c r="M80" s="7"/>
      <c r="N80" s="7"/>
      <c r="O80" s="7"/>
    </row>
    <row r="81" spans="1:15" ht="15" customHeight="1">
      <c r="A81" s="29" t="str">
        <f>6!A82</f>
        <v>Озеленение</v>
      </c>
      <c r="B81" s="25">
        <v>951</v>
      </c>
      <c r="C81" s="12" t="s">
        <v>20</v>
      </c>
      <c r="D81" s="12" t="s">
        <v>23</v>
      </c>
      <c r="E81" s="12" t="s">
        <v>108</v>
      </c>
      <c r="F81" s="12" t="s">
        <v>109</v>
      </c>
      <c r="G81" s="42">
        <f>6!F82</f>
        <v>76.6</v>
      </c>
      <c r="H81" s="7"/>
      <c r="I81" s="7"/>
      <c r="J81" s="7"/>
      <c r="K81" s="7"/>
      <c r="L81" s="7"/>
      <c r="M81" s="7"/>
      <c r="N81" s="7"/>
      <c r="O81" s="7"/>
    </row>
    <row r="82" spans="1:15" ht="15" customHeight="1">
      <c r="A82" s="29" t="str">
        <f>6!A83</f>
        <v>Прочие мероприятия по благоустройству городских округов и поселений</v>
      </c>
      <c r="B82" s="25">
        <v>951</v>
      </c>
      <c r="C82" s="12" t="s">
        <v>20</v>
      </c>
      <c r="D82" s="12" t="s">
        <v>23</v>
      </c>
      <c r="E82" s="12" t="s">
        <v>108</v>
      </c>
      <c r="F82" s="12" t="s">
        <v>110</v>
      </c>
      <c r="G82" s="42">
        <f>6!F83</f>
        <v>22.9</v>
      </c>
      <c r="H82" s="7"/>
      <c r="I82" s="7"/>
      <c r="J82" s="7"/>
      <c r="K82" s="7"/>
      <c r="L82" s="7"/>
      <c r="M82" s="7"/>
      <c r="N82" s="7"/>
      <c r="O82" s="7"/>
    </row>
    <row r="83" spans="1:15" ht="12.75">
      <c r="A83" s="37" t="str">
        <f>6!A84</f>
        <v>КУЛЬТУРА, КИНЕМАТОГРАФИЯ</v>
      </c>
      <c r="B83" s="26">
        <v>951</v>
      </c>
      <c r="C83" s="11" t="s">
        <v>6</v>
      </c>
      <c r="D83" s="11" t="s">
        <v>4</v>
      </c>
      <c r="E83" s="11" t="s">
        <v>4</v>
      </c>
      <c r="F83" s="11" t="s">
        <v>4</v>
      </c>
      <c r="G83" s="38">
        <f>G84</f>
        <v>2347.2999999999997</v>
      </c>
      <c r="H83" s="7"/>
      <c r="I83" s="7"/>
      <c r="J83" s="7"/>
      <c r="K83" s="7"/>
      <c r="L83" s="7"/>
      <c r="M83" s="7"/>
      <c r="N83" s="7"/>
      <c r="O83" s="7"/>
    </row>
    <row r="84" spans="1:15" ht="12.75">
      <c r="A84" s="39" t="s">
        <v>41</v>
      </c>
      <c r="B84" s="24">
        <v>951</v>
      </c>
      <c r="C84" s="17" t="s">
        <v>6</v>
      </c>
      <c r="D84" s="17" t="s">
        <v>14</v>
      </c>
      <c r="E84" s="17" t="s">
        <v>4</v>
      </c>
      <c r="F84" s="17" t="s">
        <v>4</v>
      </c>
      <c r="G84" s="32">
        <f>G89+G85</f>
        <v>2347.2999999999997</v>
      </c>
      <c r="H84" s="7"/>
      <c r="I84" s="7"/>
      <c r="J84" s="7"/>
      <c r="K84" s="7"/>
      <c r="L84" s="7"/>
      <c r="M84" s="7"/>
      <c r="N84" s="7"/>
      <c r="O84" s="7"/>
    </row>
    <row r="85" spans="1:15" s="64" customFormat="1" ht="12.75">
      <c r="A85" s="56" t="s">
        <v>69</v>
      </c>
      <c r="B85" s="28">
        <v>951</v>
      </c>
      <c r="C85" s="13" t="s">
        <v>32</v>
      </c>
      <c r="D85" s="13" t="s">
        <v>14</v>
      </c>
      <c r="E85" s="13" t="s">
        <v>70</v>
      </c>
      <c r="F85" s="13"/>
      <c r="G85" s="40">
        <f>G86</f>
        <v>26.7</v>
      </c>
      <c r="H85" s="65"/>
      <c r="I85" s="65"/>
      <c r="J85" s="65"/>
      <c r="K85" s="65"/>
      <c r="L85" s="65"/>
      <c r="M85" s="65"/>
      <c r="N85" s="65"/>
      <c r="O85" s="65"/>
    </row>
    <row r="86" spans="1:15" s="64" customFormat="1" ht="38.25">
      <c r="A86" s="29" t="s">
        <v>123</v>
      </c>
      <c r="B86" s="25">
        <v>951</v>
      </c>
      <c r="C86" s="12" t="s">
        <v>32</v>
      </c>
      <c r="D86" s="12" t="s">
        <v>14</v>
      </c>
      <c r="E86" s="12" t="s">
        <v>120</v>
      </c>
      <c r="F86" s="12"/>
      <c r="G86" s="42">
        <f>G87+G88</f>
        <v>26.7</v>
      </c>
      <c r="H86" s="65"/>
      <c r="I86" s="65"/>
      <c r="J86" s="65"/>
      <c r="K86" s="65"/>
      <c r="L86" s="65"/>
      <c r="M86" s="65"/>
      <c r="N86" s="65"/>
      <c r="O86" s="65"/>
    </row>
    <row r="87" spans="1:15" s="64" customFormat="1" ht="38.25">
      <c r="A87" s="29" t="s">
        <v>124</v>
      </c>
      <c r="B87" s="25">
        <v>951</v>
      </c>
      <c r="C87" s="12" t="s">
        <v>32</v>
      </c>
      <c r="D87" s="12" t="s">
        <v>14</v>
      </c>
      <c r="E87" s="12" t="s">
        <v>120</v>
      </c>
      <c r="F87" s="12" t="s">
        <v>121</v>
      </c>
      <c r="G87" s="42">
        <f>6!F88</f>
        <v>15.1</v>
      </c>
      <c r="H87" s="65"/>
      <c r="I87" s="65"/>
      <c r="J87" s="65"/>
      <c r="K87" s="65"/>
      <c r="L87" s="65"/>
      <c r="M87" s="65"/>
      <c r="N87" s="65"/>
      <c r="O87" s="65"/>
    </row>
    <row r="88" spans="1:15" s="64" customFormat="1" ht="25.5">
      <c r="A88" s="29" t="s">
        <v>125</v>
      </c>
      <c r="B88" s="25">
        <v>951</v>
      </c>
      <c r="C88" s="12" t="s">
        <v>32</v>
      </c>
      <c r="D88" s="12" t="s">
        <v>14</v>
      </c>
      <c r="E88" s="12" t="s">
        <v>120</v>
      </c>
      <c r="F88" s="12" t="s">
        <v>122</v>
      </c>
      <c r="G88" s="42">
        <f>6!F89</f>
        <v>11.6</v>
      </c>
      <c r="H88" s="65"/>
      <c r="I88" s="65"/>
      <c r="J88" s="65"/>
      <c r="K88" s="65"/>
      <c r="L88" s="65"/>
      <c r="M88" s="65"/>
      <c r="N88" s="65"/>
      <c r="O88" s="65"/>
    </row>
    <row r="89" spans="1:15" ht="16.5" customHeight="1">
      <c r="A89" s="56" t="s">
        <v>54</v>
      </c>
      <c r="B89" s="28">
        <v>951</v>
      </c>
      <c r="C89" s="13" t="s">
        <v>32</v>
      </c>
      <c r="D89" s="13" t="s">
        <v>14</v>
      </c>
      <c r="E89" s="13" t="s">
        <v>53</v>
      </c>
      <c r="F89" s="13"/>
      <c r="G89" s="40">
        <f>G90</f>
        <v>2320.6</v>
      </c>
      <c r="H89" s="7"/>
      <c r="I89" s="7"/>
      <c r="J89" s="7"/>
      <c r="K89" s="7"/>
      <c r="L89" s="7"/>
      <c r="M89" s="7"/>
      <c r="N89" s="7"/>
      <c r="O89" s="7"/>
    </row>
    <row r="90" spans="1:15" ht="31.5" customHeight="1">
      <c r="A90" s="29" t="s">
        <v>92</v>
      </c>
      <c r="B90" s="25">
        <v>951</v>
      </c>
      <c r="C90" s="12" t="s">
        <v>32</v>
      </c>
      <c r="D90" s="12" t="s">
        <v>14</v>
      </c>
      <c r="E90" s="12" t="s">
        <v>89</v>
      </c>
      <c r="F90" s="12"/>
      <c r="G90" s="42">
        <f>G91+G92</f>
        <v>2320.6</v>
      </c>
      <c r="H90" s="7"/>
      <c r="I90" s="7"/>
      <c r="J90" s="7"/>
      <c r="K90" s="7"/>
      <c r="L90" s="7"/>
      <c r="M90" s="7"/>
      <c r="N90" s="7"/>
      <c r="O90" s="7"/>
    </row>
    <row r="91" spans="1:15" ht="40.5" customHeight="1">
      <c r="A91" s="29" t="s">
        <v>55</v>
      </c>
      <c r="B91" s="25">
        <v>951</v>
      </c>
      <c r="C91" s="12" t="s">
        <v>32</v>
      </c>
      <c r="D91" s="12" t="s">
        <v>14</v>
      </c>
      <c r="E91" s="12" t="s">
        <v>89</v>
      </c>
      <c r="F91" s="12" t="s">
        <v>87</v>
      </c>
      <c r="G91" s="42">
        <f>6!F92</f>
        <v>1958.4</v>
      </c>
      <c r="H91" s="7"/>
      <c r="I91" s="7"/>
      <c r="J91" s="7"/>
      <c r="K91" s="7"/>
      <c r="L91" s="7"/>
      <c r="M91" s="7"/>
      <c r="N91" s="7"/>
      <c r="O91" s="7"/>
    </row>
    <row r="92" spans="1:15" ht="42" customHeight="1">
      <c r="A92" s="29" t="s">
        <v>93</v>
      </c>
      <c r="B92" s="25">
        <v>951</v>
      </c>
      <c r="C92" s="12" t="s">
        <v>32</v>
      </c>
      <c r="D92" s="12" t="s">
        <v>14</v>
      </c>
      <c r="E92" s="12" t="s">
        <v>89</v>
      </c>
      <c r="F92" s="12" t="s">
        <v>88</v>
      </c>
      <c r="G92" s="42">
        <f>6!F93</f>
        <v>362.2</v>
      </c>
      <c r="H92" s="7"/>
      <c r="I92" s="7"/>
      <c r="J92" s="7"/>
      <c r="K92" s="7"/>
      <c r="L92" s="7"/>
      <c r="M92" s="7"/>
      <c r="N92" s="7"/>
      <c r="O92" s="7"/>
    </row>
    <row r="93" spans="1:7" ht="13.5" thickBot="1">
      <c r="A93" s="48" t="s">
        <v>16</v>
      </c>
      <c r="B93" s="53"/>
      <c r="C93" s="49" t="s">
        <v>4</v>
      </c>
      <c r="D93" s="49" t="s">
        <v>4</v>
      </c>
      <c r="E93" s="49" t="s">
        <v>4</v>
      </c>
      <c r="F93" s="49" t="s">
        <v>4</v>
      </c>
      <c r="G93" s="50">
        <f>G14+G41+G60+G83+G54+G46</f>
        <v>29246.4</v>
      </c>
    </row>
    <row r="95" spans="1:7" ht="12.75">
      <c r="A95" s="2"/>
      <c r="B95" s="2"/>
      <c r="G95" s="18"/>
    </row>
  </sheetData>
  <sheetProtection/>
  <mergeCells count="12">
    <mergeCell ref="F10:F11"/>
    <mergeCell ref="D10:D11"/>
    <mergeCell ref="G10:G11"/>
    <mergeCell ref="A7:H7"/>
    <mergeCell ref="A2:G2"/>
    <mergeCell ref="A3:G3"/>
    <mergeCell ref="A4:G4"/>
    <mergeCell ref="A5:G5"/>
    <mergeCell ref="A10:A11"/>
    <mergeCell ref="B10:B11"/>
    <mergeCell ref="C10:C11"/>
    <mergeCell ref="E10:E11"/>
  </mergeCells>
  <printOptions/>
  <pageMargins left="0.6692913385826772" right="0.1968503937007874" top="0.5118110236220472" bottom="0.5118110236220472" header="0.5118110236220472" footer="0.5118110236220472"/>
  <pageSetup horizontalDpi="600" verticalDpi="600" orientation="portrait" paperSize="9" scale="90" r:id="rId1"/>
  <rowBreaks count="1" manualBreakCount="1">
    <brk id="31" max="7" man="1"/>
  </rowBreaks>
  <ignoredErrors>
    <ignoredError sqref="B73 B42:B44 B23:B25 B45:E45 B26:E26 C18:E18 C13:F17 C19:F25 C27:F29 B13:B21 C30:E30 C73:F75 C46:F46 C54:F64 C31:F44 C77:F92 B69:F72 C65:G65 C67:G67 C66:F66 C50:F50 C48:G49 C47:F47" numberStoredAsText="1"/>
    <ignoredError sqref="G76 G79 G45 G30 G18 G84 G36" formula="1"/>
    <ignoredError sqref="C76:F76 G50" numberStoredAsText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2011-07-14T06:43:19Z</cp:lastPrinted>
  <dcterms:created xsi:type="dcterms:W3CDTF">2004-11-20T14:15:05Z</dcterms:created>
  <dcterms:modified xsi:type="dcterms:W3CDTF">2011-09-02T09:16:44Z</dcterms:modified>
  <cp:category/>
  <cp:version/>
  <cp:contentType/>
  <cp:contentStatus/>
</cp:coreProperties>
</file>