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453" activeTab="0"/>
  </bookViews>
  <sheets>
    <sheet name="3" sheetId="1" r:id="rId1"/>
    <sheet name="4" sheetId="2" r:id="rId2"/>
  </sheets>
  <definedNames>
    <definedName name="_xlnm.Print_Area" localSheetId="0">'3'!$A$1:$F$197</definedName>
    <definedName name="_xlnm.Print_Area" localSheetId="1">'4'!$A$1:$H$208</definedName>
  </definedNames>
  <calcPr fullCalcOnLoad="1"/>
</workbook>
</file>

<file path=xl/sharedStrings.xml><?xml version="1.0" encoding="utf-8"?>
<sst xmlns="http://schemas.openxmlformats.org/spreadsheetml/2006/main" count="1905" uniqueCount="259">
  <si>
    <t>(тыс. руб.)</t>
  </si>
  <si>
    <t>Наименование </t>
  </si>
  <si>
    <t>Рз</t>
  </si>
  <si>
    <t>ПР</t>
  </si>
  <si>
    <t>ЦСР</t>
  </si>
  <si>
    <t>ВР</t>
  </si>
  <si>
    <t>Сумма </t>
  </si>
  <si>
    <t> ОБЩЕГОСУДАРСТВЕННЫЕ ВОПРОСЫ</t>
  </si>
  <si>
    <t> 01</t>
  </si>
  <si>
    <t> </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</si>
  <si>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</si>
  <si>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</si>
  <si>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01</t>
  </si>
  <si>
    <t>0020000</t>
  </si>
  <si>
    <t>Глава муниципального образования</t>
  </si>
  <si>
    <t>0020300</t>
  </si>
  <si>
    <t>03</t>
  </si>
  <si>
    <t>Межбюджетные трансферты</t>
  </si>
  <si>
    <t>5210000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</si>
  <si>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</si>
  <si>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</si>
  <si>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Иные межбюджетные трансферты</t>
  </si>
  <si>
    <t>04</t>
  </si>
  <si>
    <t>Центральный аппарат</t>
  </si>
  <si>
    <t>0020400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</si>
  <si>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</si>
  <si>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5210200</t>
  </si>
  <si>
    <t>5210215</t>
  </si>
  <si>
    <t>13</t>
  </si>
  <si>
    <t>0900000</t>
  </si>
  <si>
    <t>Реализация государственных функций, связанных с общегосударственным управлением</t>
  </si>
  <si>
    <t>0920000</t>
  </si>
  <si>
    <t>Прочие выплаты по обязательствам государства</t>
  </si>
  <si>
    <t>0920305</t>
  </si>
  <si>
    <t>НАЦИОНАЛЬНАЯ ОБОРОНА</t>
  </si>
  <si>
    <t>Мобилизационная и вневойсковая подготовка</t>
  </si>
  <si>
    <t xml:space="preserve">Руководство и управление в сфере установленных функций </t>
  </si>
  <si>
    <t>0010000</t>
  </si>
  <si>
    <t>Осуществление первичного воинского учета на территориях, где отсутствуют военные комиссариаты</t>
  </si>
  <si>
    <t>0013600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</si>
  <si>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</si>
  <si>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</si>
  <si>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</si>
  <si>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Целевые программы муниципальных образований</t>
  </si>
  <si>
    <t>7950000</t>
  </si>
  <si>
    <t>7955200</t>
  </si>
  <si>
    <t>Прочие мероприятия по благоустройству городских округов и поселений</t>
  </si>
  <si>
    <t>НАЦИОНАЛЬНАЯ ЭКОНОМИКА</t>
  </si>
  <si>
    <t>ЖИЛИЩНО-КОММУНАЛЬНОЕ ХОЗЯЙСТВО</t>
  </si>
  <si>
    <t> 05</t>
  </si>
  <si>
    <t>Жилищное хозяйство</t>
  </si>
  <si>
    <t>05</t>
  </si>
  <si>
    <t>Региональные целевые программы</t>
  </si>
  <si>
    <t>5220000</t>
  </si>
  <si>
    <t>Коммунальное хозяйство</t>
  </si>
  <si>
    <t>Благоустройство</t>
  </si>
  <si>
    <t>Областная долгосрочная целевая программа "Развитие сети автомобильных дорог общего пользования в Ростовской области на 2010-2013 годы"</t>
  </si>
  <si>
    <t>5222700</t>
  </si>
  <si>
    <t>Бюджетные инвестиции</t>
  </si>
  <si>
    <t>003</t>
  </si>
  <si>
    <t>7955100</t>
  </si>
  <si>
    <t>Озеленение</t>
  </si>
  <si>
    <t>КУЛЬТУРА, КИНЕМАТОГРАФИЯ</t>
  </si>
  <si>
    <t> 08</t>
  </si>
  <si>
    <t>Культура</t>
  </si>
  <si>
    <t>08</t>
  </si>
  <si>
    <t>7955000</t>
  </si>
  <si>
    <t>ИТОГО:</t>
  </si>
  <si>
    <t>Мин</t>
  </si>
  <si>
    <t>Администрация Углегорского сельского поселения</t>
  </si>
  <si>
    <t>951</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</si>
  <si>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</si>
  <si>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</si>
  <si>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</si>
  <si>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</si>
  <si>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</si>
  <si>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</si>
  <si>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</si>
  <si>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</si>
  <si>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121</t>
  </si>
  <si>
    <t>122</t>
  </si>
  <si>
    <t>Фонд оплаты труда и страховые взносы</t>
  </si>
  <si>
    <t>Иные выплаты персоналу, за исключением фонда оплаты труда</t>
  </si>
  <si>
    <t>540</t>
  </si>
  <si>
    <t>200</t>
  </si>
  <si>
    <t>240</t>
  </si>
  <si>
    <t>242</t>
  </si>
  <si>
    <t>244</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</si>
  <si>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</si>
  <si>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</si>
  <si>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Закупка товаров, работ, услуг в сфере информационно-коммуникационных технологий</t>
  </si>
  <si>
    <t>Прочая закупка товаров, работ и услуг для государственных (муниципальных) нужд</t>
  </si>
  <si>
    <t>800</t>
  </si>
  <si>
    <t>850</t>
  </si>
  <si>
    <t>852</t>
  </si>
  <si>
    <t>Иные бюджетные ассигнования</t>
  </si>
  <si>
    <t>Уплата налогов, сборов и иных платежей</t>
  </si>
  <si>
    <t>Уплата прочих налогов, сборов и иных платежей</t>
  </si>
  <si>
    <t>880</t>
  </si>
  <si>
    <t>Специальные расходы</t>
  </si>
  <si>
    <t>Оценка недвижимости, признание прав и регулирование отношений по муниципальной собственности</t>
  </si>
  <si>
    <t>0900300</t>
  </si>
  <si>
    <t>Иные расходы органов местного самоуправления на исполнение своих полномочий</t>
  </si>
  <si>
    <t>Дорожное хозяйство (дорожные фонды)</t>
  </si>
  <si>
    <t>7955201</t>
  </si>
  <si>
    <t>7955202</t>
  </si>
  <si>
    <t>7955001</t>
  </si>
  <si>
    <t>7955002</t>
  </si>
  <si>
    <t>600</t>
  </si>
  <si>
    <t>610</t>
  </si>
  <si>
    <t>611</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</si>
  <si>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</si>
  <si>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</si>
  <si>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500</t>
  </si>
  <si>
    <t>Условно утверждённые расходы</t>
  </si>
  <si>
    <t>9990000</t>
  </si>
  <si>
    <t>243</t>
  </si>
  <si>
    <t>400</t>
  </si>
  <si>
    <t>450</t>
  </si>
  <si>
    <t>Бюджетные инвестиции иным юридическим лицам</t>
  </si>
  <si>
    <t>Субсидия на финансовое обеспечение выполнения муниципального задания муниципальному бюджетному учреждению Углегорского сельского поселения "Углегорский сельский Дом культуры"</t>
  </si>
  <si>
    <t>Субсидия на финансовое обеспечение выполнения муниципального задания муниципальному бюджетному учреждению Углегорского сельского поселения "Углегорская центральная библиотека поселения"</t>
  </si>
  <si>
    <t>Закупка товаров, работ, услуг в целях капитального ремонта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</si>
  <si>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</si>
  <si>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ОБЩЕГОСУДАРСТВЕННЫЕ ВОПРОСЫ</t>
  </si>
  <si>
    <t>5224300</t>
  </si>
  <si>
    <t>Областная долгосрочная целевая программа «Развитие водоснабжения, водоотведения и очистки сточных вод Ростовской области" на 2012-2017 годы</t>
  </si>
  <si>
    <t>5221000</t>
  </si>
  <si>
    <t>5221006</t>
  </si>
  <si>
    <t>Областная долгосрочная целевая программа «Развитие жилищного строительства в Ростовской области на 2010-2015 годы»</t>
  </si>
  <si>
    <t>Подпрограмма «Переселение граждан из жилищного фонда, признанного непригодным для проживания, аварийным, подлежащим сносу, и ветхого жилищного фонда, признанного непригодным для проживания по критериям безопасности в результате ведения горных работ, в Ростовской области»</t>
  </si>
  <si>
    <t>0980000</t>
  </si>
  <si>
    <t>0980100</t>
  </si>
  <si>
    <t>0980104</t>
  </si>
  <si>
    <t>440</t>
  </si>
  <si>
    <t>0980200</t>
  </si>
  <si>
    <t>0980204</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</si>
  <si>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</si>
  <si>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поступивших от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</si>
  <si>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 содействия реформированию жилищно-коммунального хозяйства</t>
  </si>
  <si>
    <t>Бюджетные инвестиции на приобретение объектов недвижимого имущества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</si>
  <si>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</si>
  <si>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</si>
  <si>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441</t>
  </si>
  <si>
    <t>Бюджетные инвестиции на приобретение объектов недвижимого имущества казенным учреждениям</t>
  </si>
  <si>
    <t>14</t>
  </si>
  <si>
    <t>0700000</t>
  </si>
  <si>
    <t>0700500</t>
  </si>
  <si>
    <t>Другие вопросы в области национальной безопасности и правоохранительной деятельности</t>
  </si>
  <si>
    <t>Резервные фонды</t>
  </si>
  <si>
    <t>Резервные фонды местных администраций</t>
  </si>
  <si>
    <t>7955300</t>
  </si>
  <si>
    <t>Субсидии бюджетным учреждениям на иные цели</t>
  </si>
  <si>
    <t>612</t>
  </si>
  <si>
    <t xml:space="preserve">Субсидии юридическим лицам (кроме государственных учреждений)
 и физическим лицам - производителям товаров, работ, услуг
</t>
  </si>
  <si>
    <t>810</t>
  </si>
  <si>
    <t>5220900</t>
  </si>
  <si>
    <t>Областная долгосрочная целевая программа "Культура Дона (2010-2014 годы)"</t>
  </si>
  <si>
    <t>Распределение бюджетных ассигнований по разделам и подразделам, целевым статьям и видам расходов классификации расходов бюджета Углегорского сельского поселения Тацинского района на 2013 год</t>
  </si>
  <si>
    <t>"О бюджете Углегорского сельского поселения Тацинского района на 2013 год и на плановый период 2014 и 2015 годов"</t>
  </si>
  <si>
    <t>Ведомственная структура расходов бюджета Углегорского сельского поселения Тацинского района на 2013 год</t>
  </si>
  <si>
    <t>(тыс. рублей)</t>
  </si>
  <si>
    <t>2013 год</t>
  </si>
  <si>
    <t>+1,0</t>
  </si>
  <si>
    <t>Долгосрочная целевая программа "Повышение безопасности дорожного движения на территории Углегорского сельского поселения на 2010-2015 годы"</t>
  </si>
  <si>
    <t>Долгосрочная муниципальная целевая программа "Сохранение и развитие культуры в Углегорском сельском поселении на 2010-2015 годы"</t>
  </si>
  <si>
    <t>Долгосрочная целевая программа "Благоустройство территории Углегорского сельского поселения на 2011-2015 годы"</t>
  </si>
  <si>
    <t>11</t>
  </si>
  <si>
    <t>870</t>
  </si>
  <si>
    <t>Резервные средства</t>
  </si>
  <si>
    <t>Закупка товаров, работ, услуг в целях капитального ремонта государственного (муниципального) имущества</t>
  </si>
  <si>
    <t>0928000</t>
  </si>
  <si>
    <t>Реализация государственной политики в области приватизации и управления государственной собственностью</t>
  </si>
  <si>
    <t>-5,0</t>
  </si>
  <si>
    <t>0926000</t>
  </si>
  <si>
    <t>"О внесении изменений в решение Собрания депутатов Углегорского сельского поселения № 9 от 27.12.2012</t>
  </si>
  <si>
    <t>+1,2</t>
  </si>
  <si>
    <t>+337,8</t>
  </si>
  <si>
    <t>+340,6</t>
  </si>
  <si>
    <t>+5,7</t>
  </si>
  <si>
    <t>+15,0</t>
  </si>
  <si>
    <t>-199,0</t>
  </si>
  <si>
    <t>+3,2</t>
  </si>
  <si>
    <t>+2,2</t>
  </si>
  <si>
    <t>+0,2</t>
  </si>
  <si>
    <t>+0,8</t>
  </si>
  <si>
    <t>+242,9</t>
  </si>
  <si>
    <t>+17451,8</t>
  </si>
  <si>
    <t>-53,1</t>
  </si>
  <si>
    <t>+108,1</t>
  </si>
  <si>
    <t>изменения</t>
  </si>
  <si>
    <t>с учетом из-менений</t>
  </si>
  <si>
    <t>+54792,8</t>
  </si>
  <si>
    <t>+37341,0</t>
  </si>
  <si>
    <t>+26837,0</t>
  </si>
  <si>
    <t>+10504,0</t>
  </si>
  <si>
    <t>7950500</t>
  </si>
  <si>
    <t>0</t>
  </si>
  <si>
    <t>+7722,4</t>
  </si>
  <si>
    <t>+35,0</t>
  </si>
  <si>
    <t>+6559,6</t>
  </si>
  <si>
    <t>7955003</t>
  </si>
  <si>
    <t>Выполнение иных функций муниципальным бюджетным учреждением Углегорского сельского поселения "Углегорский сельский Дом культуры"</t>
  </si>
  <si>
    <t>+99,0</t>
  </si>
  <si>
    <t>+198,2</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</si>
  <si>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обращения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</si>
  <si>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7955400</t>
  </si>
  <si>
    <t>Муниципальная долгосрочная целевая программа "Профилактика экстремизма и терроризма, а также минимизация и (или) ликвидация последствий их проявления на территории Углегорского сельского поселения на 2013-2014 годы"</t>
  </si>
  <si>
    <t>-22,2</t>
  </si>
  <si>
    <t>-3,7</t>
  </si>
  <si>
    <t>+2,0</t>
  </si>
  <si>
    <t>Долгосрочная районная целевая программа "Повышение безопасности дорожного движения на территории Тацинского района на 2010-2015 годы"</t>
  </si>
  <si>
    <t>+279,9</t>
  </si>
  <si>
    <t>к решению Собрания депутатов Углегорского сельского поселения</t>
  </si>
  <si>
    <t>Долгосрочная целевая программа  «Модернизация объектов коммунальной инфраструктуры в Углегорском сельском поселении на 2011 – 2015 годы»</t>
  </si>
  <si>
    <t>Областная долгосрочная целевая программа «Развитие транспортной инфраструктуры в Ростовской области на 2010-2014 годы»</t>
  </si>
  <si>
    <t>+4,5</t>
  </si>
  <si>
    <t>7951400</t>
  </si>
  <si>
    <t>Долгосрочная районная целевая программа "Комплексные меры противодействия злоупотреблению наркотиками и их незаконному обороту на 2010-2015 годы"</t>
  </si>
  <si>
    <t>+636,4</t>
  </si>
  <si>
    <t>+916,3</t>
  </si>
  <si>
    <t>Обеспечение проведения выборов и референдумов</t>
  </si>
  <si>
    <t>Проведение выборов и референдумов</t>
  </si>
  <si>
    <t>07</t>
  </si>
  <si>
    <t>0200000</t>
  </si>
  <si>
    <t>Проведение выборов главы муниципального образования</t>
  </si>
  <si>
    <t>0200003</t>
  </si>
  <si>
    <t>+127,3</t>
  </si>
  <si>
    <t>-116,9</t>
  </si>
  <si>
    <t>+104,3</t>
  </si>
  <si>
    <t>+109,3</t>
  </si>
  <si>
    <t>+66,0</t>
  </si>
  <si>
    <t>+43,3</t>
  </si>
  <si>
    <t>+0,9</t>
  </si>
  <si>
    <t>7951700</t>
  </si>
  <si>
    <t>Долгосрочная районная целевая программа "Модернизация объектов коммунальной инфраструктуры Тацинского района на 2010-2015 годы"</t>
  </si>
  <si>
    <t>+12628,0</t>
  </si>
  <si>
    <t>+12870,9</t>
  </si>
  <si>
    <t>+12905,9</t>
  </si>
  <si>
    <t>+1015,3</t>
  </si>
  <si>
    <t>+7574,9</t>
  </si>
  <si>
    <t>+75766,6</t>
  </si>
  <si>
    <t>-51,3</t>
  </si>
  <si>
    <t>-50,1</t>
  </si>
  <si>
    <t>+360,8</t>
  </si>
  <si>
    <t>+355,1</t>
  </si>
  <si>
    <t>+16,4</t>
  </si>
  <si>
    <t>+13,0</t>
  </si>
  <si>
    <t>+3,4</t>
  </si>
  <si>
    <t>+29,2</t>
  </si>
  <si>
    <t>+32,9</t>
  </si>
  <si>
    <t>+62289,5</t>
  </si>
  <si>
    <t>-78,2</t>
  </si>
  <si>
    <t>-191,9</t>
  </si>
  <si>
    <t>+113,7</t>
  </si>
  <si>
    <t>+166,8</t>
  </si>
  <si>
    <t>Приложение № 1</t>
  </si>
  <si>
    <t>Приложение № 2</t>
  </si>
  <si>
    <t>№ 40 от 11.10.2013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</si>
</sst>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s>
  <fonts count="48">
    <font>
      <sz val="10"/>
      <color indexed="8"/>
      <name val="MS Sans Serif"/>
      <family val="2"/>
    </font>
    <font>
      <sz val="10"/>
      <name val="Arial"/>
      <family val="0"/>
    </font>
    <font>
      <sz val="10"/>
      <color indexed="8"/>
      <name val="Arial Cyr"/>
      <family val="2"/>
    </font>
    <font>
      <sz val="10"/>
      <color indexed="8"/>
      <name val="Times New Roman"/>
      <family val="1"/>
    </font>
    <font>
      <sz val="11"/>
      <color indexed="8"/>
      <name val="Times New Roman"/>
      <family val="1"/>
    </font>
    <font>
      <b/>
      <sz val="13.5"/>
      <color indexed="8"/>
      <name val="Times New Roman"/>
      <family val="1"/>
    </font>
    <font>
      <sz val="10"/>
      <color indexed="8"/>
      <name val="Times New Roman Cyr"/>
      <family val="1"/>
    </font>
    <font>
      <b/>
      <sz val="10"/>
      <color indexed="8"/>
      <name val="Times New Roman"/>
      <family val="1"/>
    </font>
    <font>
      <b/>
      <sz val="10"/>
      <color indexed="8"/>
      <name val="Arial Cyr"/>
      <family val="2"/>
    </font>
    <font>
      <b/>
      <sz val="12"/>
      <color indexed="8"/>
      <name val="Times New Roman"/>
      <family val="1"/>
    </font>
    <font>
      <sz val="10"/>
      <name val="Times New Roman"/>
      <family val="1"/>
    </font>
    <font>
      <b/>
      <sz val="10"/>
      <name val="Times New Roman"/>
      <family val="1"/>
    </font>
    <font>
      <sz val="8"/>
      <name val="MS Sans Serif"/>
      <family val="2"/>
    </font>
    <font>
      <b/>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style="thin">
        <color indexed="8"/>
      </right>
      <top style="thin">
        <color indexed="8"/>
      </top>
      <bottom style="thin">
        <color indexed="8"/>
      </botto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color indexed="63"/>
      </left>
      <right style="medium"/>
      <top style="thin"/>
      <bottom style="thin"/>
    </border>
    <border>
      <left>
        <color indexed="63"/>
      </left>
      <right style="medium"/>
      <top>
        <color indexed="63"/>
      </top>
      <bottom>
        <color indexed="63"/>
      </bottom>
    </border>
    <border>
      <left style="thin"/>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7" fillId="32" borderId="0" applyNumberFormat="0" applyBorder="0" applyAlignment="0" applyProtection="0"/>
  </cellStyleXfs>
  <cellXfs count="94">
    <xf numFmtId="0" fontId="0" fillId="0" borderId="0" xfId="0" applyAlignment="1">
      <alignment/>
    </xf>
    <xf numFmtId="0" fontId="7" fillId="0" borderId="10" xfId="0" applyFont="1" applyFill="1" applyBorder="1" applyAlignment="1">
      <alignment horizontal="center"/>
    </xf>
    <xf numFmtId="49" fontId="3" fillId="0" borderId="11" xfId="0" applyNumberFormat="1" applyFont="1" applyFill="1" applyBorder="1" applyAlignment="1">
      <alignment horizontal="right" wrapText="1"/>
    </xf>
    <xf numFmtId="49" fontId="7" fillId="0" borderId="11" xfId="0" applyNumberFormat="1" applyFont="1" applyFill="1" applyBorder="1" applyAlignment="1">
      <alignment horizontal="right" wrapText="1"/>
    </xf>
    <xf numFmtId="0" fontId="2" fillId="0" borderId="0" xfId="0" applyFont="1" applyFill="1" applyAlignment="1">
      <alignment/>
    </xf>
    <xf numFmtId="49" fontId="2" fillId="0" borderId="0" xfId="0" applyNumberFormat="1" applyFont="1" applyFill="1" applyAlignment="1">
      <alignment/>
    </xf>
    <xf numFmtId="49" fontId="3" fillId="0" borderId="12" xfId="0" applyNumberFormat="1" applyFont="1" applyFill="1" applyBorder="1" applyAlignment="1">
      <alignment horizontal="right" wrapText="1"/>
    </xf>
    <xf numFmtId="49" fontId="3" fillId="0" borderId="13" xfId="0" applyNumberFormat="1" applyFont="1" applyFill="1" applyBorder="1" applyAlignment="1">
      <alignment horizontal="right" wrapText="1"/>
    </xf>
    <xf numFmtId="49" fontId="10" fillId="0" borderId="11" xfId="0" applyNumberFormat="1" applyFont="1" applyFill="1" applyBorder="1" applyAlignment="1">
      <alignment horizontal="right" wrapText="1"/>
    </xf>
    <xf numFmtId="164" fontId="7" fillId="0" borderId="14" xfId="0" applyNumberFormat="1" applyFont="1" applyFill="1" applyBorder="1" applyAlignment="1">
      <alignment horizontal="right" wrapText="1"/>
    </xf>
    <xf numFmtId="164" fontId="3" fillId="0" borderId="14" xfId="0" applyNumberFormat="1" applyFont="1" applyFill="1" applyBorder="1" applyAlignment="1">
      <alignment horizontal="right" wrapText="1"/>
    </xf>
    <xf numFmtId="0" fontId="3" fillId="0" borderId="15" xfId="0" applyFont="1" applyFill="1" applyBorder="1" applyAlignment="1">
      <alignment vertical="top" wrapText="1"/>
    </xf>
    <xf numFmtId="0" fontId="7" fillId="0" borderId="16" xfId="0" applyFont="1" applyFill="1" applyBorder="1" applyAlignment="1">
      <alignment horizontal="center" vertical="center"/>
    </xf>
    <xf numFmtId="0" fontId="3" fillId="0" borderId="16" xfId="0" applyFont="1" applyFill="1" applyBorder="1" applyAlignment="1">
      <alignment horizontal="right" wrapText="1"/>
    </xf>
    <xf numFmtId="49" fontId="3" fillId="0" borderId="16" xfId="0" applyNumberFormat="1" applyFont="1" applyFill="1" applyBorder="1" applyAlignment="1">
      <alignment horizontal="right" wrapText="1"/>
    </xf>
    <xf numFmtId="49" fontId="7" fillId="0" borderId="16" xfId="0" applyNumberFormat="1" applyFont="1" applyFill="1" applyBorder="1" applyAlignment="1">
      <alignment horizontal="right" wrapText="1"/>
    </xf>
    <xf numFmtId="0" fontId="7" fillId="0" borderId="16" xfId="0" applyFont="1" applyFill="1" applyBorder="1" applyAlignment="1">
      <alignment horizontal="right" wrapText="1"/>
    </xf>
    <xf numFmtId="0" fontId="7" fillId="0" borderId="15" xfId="0" applyFont="1" applyFill="1" applyBorder="1" applyAlignment="1">
      <alignment horizontal="center" vertical="center"/>
    </xf>
    <xf numFmtId="0" fontId="7" fillId="0" borderId="15" xfId="0" applyFont="1" applyFill="1" applyBorder="1" applyAlignment="1">
      <alignment vertical="top" wrapText="1"/>
    </xf>
    <xf numFmtId="49" fontId="7" fillId="0" borderId="15" xfId="0" applyNumberFormat="1" applyFont="1" applyFill="1" applyBorder="1" applyAlignment="1">
      <alignment vertical="top" wrapText="1"/>
    </xf>
    <xf numFmtId="0" fontId="7" fillId="0" borderId="15" xfId="0" applyFont="1" applyFill="1" applyBorder="1" applyAlignment="1">
      <alignment horizontal="left" vertical="top" wrapText="1"/>
    </xf>
    <xf numFmtId="0" fontId="3" fillId="0" borderId="0" xfId="0" applyFont="1" applyFill="1" applyAlignment="1">
      <alignment vertical="top"/>
    </xf>
    <xf numFmtId="0" fontId="3" fillId="0" borderId="0" xfId="0" applyFont="1" applyFill="1" applyAlignment="1">
      <alignment/>
    </xf>
    <xf numFmtId="0" fontId="3" fillId="0" borderId="0" xfId="0" applyFont="1" applyFill="1" applyBorder="1" applyAlignment="1">
      <alignment horizontal="right" vertical="top"/>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xf>
    <xf numFmtId="164" fontId="6" fillId="0" borderId="0" xfId="0" applyNumberFormat="1" applyFont="1" applyFill="1" applyAlignment="1">
      <alignment/>
    </xf>
    <xf numFmtId="0" fontId="2" fillId="0" borderId="0" xfId="0" applyFont="1" applyFill="1" applyAlignment="1">
      <alignment vertical="top"/>
    </xf>
    <xf numFmtId="0" fontId="2" fillId="0" borderId="0" xfId="0" applyFont="1" applyFill="1" applyAlignment="1">
      <alignment/>
    </xf>
    <xf numFmtId="164" fontId="2" fillId="0" borderId="0" xfId="0" applyNumberFormat="1" applyFont="1" applyFill="1" applyAlignment="1">
      <alignment horizontal="right"/>
    </xf>
    <xf numFmtId="49" fontId="8" fillId="0" borderId="0" xfId="0" applyNumberFormat="1" applyFont="1" applyFill="1" applyAlignment="1">
      <alignment/>
    </xf>
    <xf numFmtId="0" fontId="8" fillId="0" borderId="0" xfId="0" applyFont="1" applyFill="1" applyAlignment="1">
      <alignment/>
    </xf>
    <xf numFmtId="49" fontId="7" fillId="0" borderId="13" xfId="0" applyNumberFormat="1" applyFont="1" applyFill="1" applyBorder="1" applyAlignment="1">
      <alignment horizontal="right" wrapText="1"/>
    </xf>
    <xf numFmtId="49" fontId="7" fillId="0" borderId="12" xfId="0" applyNumberFormat="1" applyFont="1" applyFill="1" applyBorder="1" applyAlignment="1">
      <alignment horizontal="right" wrapText="1"/>
    </xf>
    <xf numFmtId="0" fontId="2" fillId="0" borderId="0" xfId="0" applyFont="1" applyFill="1" applyBorder="1" applyAlignment="1">
      <alignment vertical="top"/>
    </xf>
    <xf numFmtId="164" fontId="2" fillId="0" borderId="0" xfId="0" applyNumberFormat="1" applyFont="1" applyFill="1" applyBorder="1" applyAlignment="1">
      <alignment horizontal="right"/>
    </xf>
    <xf numFmtId="164" fontId="2" fillId="0" borderId="0" xfId="0" applyNumberFormat="1" applyFont="1" applyFill="1" applyAlignment="1">
      <alignment/>
    </xf>
    <xf numFmtId="164" fontId="3" fillId="0" borderId="0" xfId="0" applyNumberFormat="1" applyFont="1" applyFill="1" applyBorder="1" applyAlignment="1">
      <alignment horizontal="right"/>
    </xf>
    <xf numFmtId="0" fontId="9" fillId="0" borderId="0" xfId="0" applyFont="1" applyFill="1" applyAlignment="1">
      <alignment vertical="top" wrapText="1"/>
    </xf>
    <xf numFmtId="0" fontId="9" fillId="0" borderId="0" xfId="0" applyFont="1" applyBorder="1" applyAlignment="1">
      <alignment vertical="top" wrapText="1"/>
    </xf>
    <xf numFmtId="49" fontId="7" fillId="0" borderId="17" xfId="0" applyNumberFormat="1" applyFont="1" applyFill="1" applyBorder="1" applyAlignment="1">
      <alignment horizontal="right" wrapText="1"/>
    </xf>
    <xf numFmtId="0" fontId="7" fillId="0" borderId="15" xfId="0" applyFont="1" applyFill="1" applyBorder="1" applyAlignment="1">
      <alignment/>
    </xf>
    <xf numFmtId="164" fontId="7" fillId="0" borderId="18" xfId="0" applyNumberFormat="1" applyFont="1" applyFill="1" applyBorder="1" applyAlignment="1">
      <alignment horizontal="right" wrapText="1"/>
    </xf>
    <xf numFmtId="0" fontId="7" fillId="0" borderId="19" xfId="0" applyFont="1" applyFill="1" applyBorder="1" applyAlignment="1">
      <alignment vertical="top" wrapText="1"/>
    </xf>
    <xf numFmtId="0" fontId="7" fillId="0" borderId="20" xfId="0" applyFont="1" applyFill="1" applyBorder="1" applyAlignment="1">
      <alignment vertical="top" wrapText="1"/>
    </xf>
    <xf numFmtId="49" fontId="3" fillId="0" borderId="20" xfId="0" applyNumberFormat="1" applyFont="1" applyFill="1" applyBorder="1" applyAlignment="1">
      <alignment horizontal="right" wrapText="1"/>
    </xf>
    <xf numFmtId="0" fontId="3" fillId="0" borderId="0" xfId="0" applyFont="1" applyBorder="1" applyAlignment="1">
      <alignment horizontal="right" vertical="top"/>
    </xf>
    <xf numFmtId="0" fontId="7" fillId="0" borderId="21" xfId="0" applyFont="1" applyFill="1" applyBorder="1" applyAlignment="1">
      <alignment horizontal="left" vertical="top" wrapText="1"/>
    </xf>
    <xf numFmtId="164" fontId="7" fillId="0" borderId="22" xfId="0" applyNumberFormat="1" applyFont="1" applyFill="1" applyBorder="1" applyAlignment="1">
      <alignment horizontal="right" wrapText="1"/>
    </xf>
    <xf numFmtId="0" fontId="7" fillId="0" borderId="21" xfId="0" applyFont="1" applyFill="1" applyBorder="1" applyAlignment="1">
      <alignment vertical="top" wrapText="1"/>
    </xf>
    <xf numFmtId="49" fontId="7" fillId="0" borderId="21" xfId="0" applyNumberFormat="1" applyFont="1" applyFill="1" applyBorder="1" applyAlignment="1">
      <alignment vertical="top" wrapText="1"/>
    </xf>
    <xf numFmtId="0" fontId="3" fillId="0" borderId="21" xfId="0" applyFont="1" applyFill="1" applyBorder="1" applyAlignment="1">
      <alignment vertical="top" wrapText="1"/>
    </xf>
    <xf numFmtId="164" fontId="3" fillId="0" borderId="22" xfId="0" applyNumberFormat="1" applyFont="1" applyFill="1" applyBorder="1" applyAlignment="1">
      <alignment horizontal="right" wrapText="1"/>
    </xf>
    <xf numFmtId="164" fontId="7" fillId="0" borderId="23" xfId="0" applyNumberFormat="1" applyFont="1" applyFill="1" applyBorder="1" applyAlignment="1">
      <alignment horizontal="right" wrapText="1"/>
    </xf>
    <xf numFmtId="0" fontId="7" fillId="0" borderId="24" xfId="0" applyFont="1" applyFill="1" applyBorder="1" applyAlignment="1">
      <alignment vertical="top" wrapText="1"/>
    </xf>
    <xf numFmtId="164" fontId="3" fillId="0" borderId="23" xfId="0" applyNumberFormat="1" applyFont="1" applyFill="1" applyBorder="1" applyAlignment="1">
      <alignment horizontal="right" wrapText="1"/>
    </xf>
    <xf numFmtId="0" fontId="7" fillId="0" borderId="25" xfId="0" applyFont="1" applyFill="1" applyBorder="1" applyAlignment="1">
      <alignment vertical="top" wrapText="1"/>
    </xf>
    <xf numFmtId="49" fontId="3" fillId="0" borderId="26" xfId="0" applyNumberFormat="1" applyFont="1" applyFill="1" applyBorder="1" applyAlignment="1">
      <alignment horizontal="right" wrapText="1"/>
    </xf>
    <xf numFmtId="164" fontId="7" fillId="0" borderId="27" xfId="0" applyNumberFormat="1" applyFont="1" applyFill="1" applyBorder="1" applyAlignment="1">
      <alignment horizontal="right" wrapText="1"/>
    </xf>
    <xf numFmtId="0" fontId="3" fillId="0" borderId="21" xfId="0" applyFont="1" applyFill="1" applyBorder="1" applyAlignment="1">
      <alignment horizontal="left" vertical="top" wrapText="1"/>
    </xf>
    <xf numFmtId="0" fontId="7" fillId="0" borderId="28" xfId="0" applyFont="1" applyFill="1" applyBorder="1" applyAlignment="1">
      <alignment horizontal="center" vertical="top"/>
    </xf>
    <xf numFmtId="0" fontId="7" fillId="0" borderId="29" xfId="0" applyFont="1" applyFill="1" applyBorder="1" applyAlignment="1">
      <alignment horizontal="center"/>
    </xf>
    <xf numFmtId="164" fontId="7" fillId="0" borderId="30" xfId="0" applyNumberFormat="1" applyFont="1" applyFill="1" applyBorder="1" applyAlignment="1">
      <alignment horizontal="center"/>
    </xf>
    <xf numFmtId="0" fontId="7" fillId="0" borderId="31" xfId="0" applyFont="1" applyFill="1" applyBorder="1" applyAlignment="1">
      <alignment horizontal="center" vertical="top"/>
    </xf>
    <xf numFmtId="0" fontId="7" fillId="0" borderId="32" xfId="0" applyNumberFormat="1" applyFont="1" applyFill="1" applyBorder="1" applyAlignment="1">
      <alignment horizontal="center"/>
    </xf>
    <xf numFmtId="0" fontId="10" fillId="0" borderId="21" xfId="0" applyFont="1" applyFill="1" applyBorder="1" applyAlignment="1">
      <alignment vertical="top" wrapText="1"/>
    </xf>
    <xf numFmtId="164" fontId="10" fillId="0" borderId="22" xfId="0" applyNumberFormat="1" applyFont="1" applyFill="1" applyBorder="1" applyAlignment="1">
      <alignment horizontal="right" wrapText="1"/>
    </xf>
    <xf numFmtId="0" fontId="3" fillId="0" borderId="24" xfId="0" applyFont="1" applyFill="1" applyBorder="1" applyAlignment="1">
      <alignment vertical="top" wrapText="1"/>
    </xf>
    <xf numFmtId="0" fontId="7" fillId="0" borderId="31" xfId="0" applyFont="1" applyFill="1" applyBorder="1" applyAlignment="1">
      <alignment horizontal="left" vertical="top" wrapText="1"/>
    </xf>
    <xf numFmtId="164" fontId="7" fillId="0" borderId="33" xfId="0" applyNumberFormat="1" applyFont="1" applyFill="1" applyBorder="1" applyAlignment="1">
      <alignment horizontal="right" wrapText="1"/>
    </xf>
    <xf numFmtId="0" fontId="13" fillId="0" borderId="0" xfId="0" applyFont="1" applyFill="1" applyAlignment="1">
      <alignment vertical="top" wrapText="1"/>
    </xf>
    <xf numFmtId="0" fontId="7" fillId="0" borderId="14" xfId="0" applyNumberFormat="1" applyFont="1" applyFill="1" applyBorder="1" applyAlignment="1">
      <alignment horizontal="center" vertical="center" wrapText="1"/>
    </xf>
    <xf numFmtId="0" fontId="3" fillId="0" borderId="15" xfId="0" applyFont="1" applyFill="1" applyBorder="1" applyAlignment="1">
      <alignment horizontal="left" vertical="top" wrapText="1"/>
    </xf>
    <xf numFmtId="164" fontId="3" fillId="0" borderId="33" xfId="0" applyNumberFormat="1" applyFont="1" applyFill="1" applyBorder="1" applyAlignment="1">
      <alignment horizontal="right" wrapText="1"/>
    </xf>
    <xf numFmtId="164" fontId="7" fillId="0" borderId="34" xfId="0" applyNumberFormat="1" applyFont="1" applyFill="1" applyBorder="1" applyAlignment="1">
      <alignment horizontal="right" wrapText="1"/>
    </xf>
    <xf numFmtId="0" fontId="11" fillId="0" borderId="21" xfId="0" applyFont="1" applyFill="1" applyBorder="1" applyAlignment="1">
      <alignment vertical="top" wrapText="1"/>
    </xf>
    <xf numFmtId="49" fontId="11" fillId="0" borderId="11" xfId="0" applyNumberFormat="1" applyFont="1" applyFill="1" applyBorder="1" applyAlignment="1">
      <alignment horizontal="right" wrapText="1"/>
    </xf>
    <xf numFmtId="164" fontId="11" fillId="0" borderId="22" xfId="0" applyNumberFormat="1" applyFont="1" applyFill="1" applyBorder="1" applyAlignment="1">
      <alignment horizontal="right" wrapText="1"/>
    </xf>
    <xf numFmtId="0" fontId="11" fillId="0" borderId="15" xfId="0" applyFont="1" applyFill="1" applyBorder="1" applyAlignment="1">
      <alignment vertical="top" wrapText="1"/>
    </xf>
    <xf numFmtId="49" fontId="7" fillId="0" borderId="20" xfId="0" applyNumberFormat="1" applyFont="1" applyFill="1" applyBorder="1" applyAlignment="1">
      <alignment horizontal="right" wrapText="1"/>
    </xf>
    <xf numFmtId="164" fontId="7" fillId="0" borderId="14" xfId="0" applyNumberFormat="1" applyFont="1" applyFill="1" applyBorder="1" applyAlignment="1">
      <alignment horizontal="center" vertical="center" wrapText="1"/>
    </xf>
    <xf numFmtId="0" fontId="7" fillId="0" borderId="31" xfId="0" applyFont="1" applyFill="1" applyBorder="1" applyAlignment="1">
      <alignment vertical="top" wrapText="1"/>
    </xf>
    <xf numFmtId="0" fontId="9" fillId="0" borderId="0" xfId="0" applyFont="1" applyBorder="1" applyAlignment="1">
      <alignment horizontal="center" vertical="top" wrapText="1"/>
    </xf>
    <xf numFmtId="0" fontId="9" fillId="0" borderId="0" xfId="0" applyFont="1" applyFill="1" applyBorder="1" applyAlignment="1">
      <alignment horizontal="center" vertical="top" wrapText="1"/>
    </xf>
    <xf numFmtId="164" fontId="3" fillId="0" borderId="0" xfId="0" applyNumberFormat="1" applyFont="1" applyFill="1" applyBorder="1" applyAlignment="1">
      <alignment horizontal="right"/>
    </xf>
    <xf numFmtId="0" fontId="3" fillId="0" borderId="0" xfId="0" applyFont="1" applyFill="1" applyBorder="1" applyAlignment="1">
      <alignment horizontal="right" vertical="top"/>
    </xf>
    <xf numFmtId="0" fontId="7" fillId="0" borderId="3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5"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99"/>
  <sheetViews>
    <sheetView tabSelected="1" zoomScaleSheetLayoutView="100" zoomScalePageLayoutView="0" workbookViewId="0" topLeftCell="A1">
      <pane ySplit="12" topLeftCell="A13" activePane="bottomLeft" state="frozen"/>
      <selection pane="topLeft" activeCell="A1" sqref="A1"/>
      <selection pane="bottomLeft" activeCell="F5" sqref="F5"/>
    </sheetView>
  </sheetViews>
  <sheetFormatPr defaultColWidth="9.140625" defaultRowHeight="12.75"/>
  <cols>
    <col min="1" max="1" width="61.7109375" style="29" customWidth="1"/>
    <col min="2" max="3" width="4.7109375" style="30" customWidth="1"/>
    <col min="4" max="4" width="8.7109375" style="30" customWidth="1"/>
    <col min="5" max="5" width="4.7109375" style="30" customWidth="1"/>
    <col min="6" max="6" width="11.140625" style="38" customWidth="1"/>
    <col min="7" max="8" width="9.00390625" style="4" customWidth="1"/>
    <col min="9" max="9" width="9.140625" style="4" customWidth="1"/>
    <col min="10" max="10" width="9.00390625" style="4" customWidth="1"/>
    <col min="11" max="16384" width="9.140625" style="4" customWidth="1"/>
  </cols>
  <sheetData>
    <row r="1" spans="1:6" ht="12.75">
      <c r="A1" s="21"/>
      <c r="B1" s="22"/>
      <c r="C1" s="22"/>
      <c r="D1" s="22"/>
      <c r="E1" s="22"/>
      <c r="F1" s="23" t="s">
        <v>256</v>
      </c>
    </row>
    <row r="2" spans="1:6" ht="12.75">
      <c r="A2" s="23"/>
      <c r="B2" s="23"/>
      <c r="C2" s="23"/>
      <c r="D2" s="23"/>
      <c r="E2" s="23"/>
      <c r="F2" s="48" t="s">
        <v>213</v>
      </c>
    </row>
    <row r="3" spans="1:6" ht="12.75">
      <c r="A3" s="23"/>
      <c r="B3" s="23"/>
      <c r="C3" s="23"/>
      <c r="D3" s="23"/>
      <c r="E3" s="23"/>
      <c r="F3" s="48" t="s">
        <v>175</v>
      </c>
    </row>
    <row r="4" spans="1:7" ht="12.75">
      <c r="A4" s="23"/>
      <c r="B4" s="23"/>
      <c r="C4" s="23"/>
      <c r="D4" s="23"/>
      <c r="E4" s="23"/>
      <c r="F4" s="48" t="s">
        <v>159</v>
      </c>
      <c r="G4" s="21"/>
    </row>
    <row r="5" spans="1:6" ht="12.75">
      <c r="A5" s="23"/>
      <c r="B5" s="23"/>
      <c r="C5" s="23"/>
      <c r="D5" s="23"/>
      <c r="E5" s="23"/>
      <c r="F5" s="48" t="s">
        <v>258</v>
      </c>
    </row>
    <row r="6" spans="1:6" ht="12.75">
      <c r="A6" s="23"/>
      <c r="B6" s="23"/>
      <c r="C6" s="23"/>
      <c r="D6" s="23"/>
      <c r="E6" s="23"/>
      <c r="F6" s="23"/>
    </row>
    <row r="7" spans="1:6" ht="17.25" customHeight="1">
      <c r="A7" s="24"/>
      <c r="B7" s="24"/>
      <c r="C7" s="24"/>
      <c r="D7" s="24"/>
      <c r="E7" s="24"/>
      <c r="F7" s="24"/>
    </row>
    <row r="8" spans="1:7" ht="54" customHeight="1">
      <c r="A8" s="84" t="s">
        <v>158</v>
      </c>
      <c r="B8" s="84"/>
      <c r="C8" s="84"/>
      <c r="D8" s="84"/>
      <c r="E8" s="84"/>
      <c r="F8" s="84"/>
      <c r="G8" s="41"/>
    </row>
    <row r="9" spans="1:6" ht="13.5" customHeight="1">
      <c r="A9" s="85"/>
      <c r="B9" s="85"/>
      <c r="C9" s="85"/>
      <c r="D9" s="85"/>
      <c r="E9" s="85"/>
      <c r="F9" s="85"/>
    </row>
    <row r="10" spans="1:6" ht="15.75" customHeight="1">
      <c r="A10" s="25"/>
      <c r="B10" s="25"/>
      <c r="C10" s="25"/>
      <c r="D10" s="25"/>
      <c r="E10" s="25"/>
      <c r="F10" s="72" t="s">
        <v>161</v>
      </c>
    </row>
    <row r="11" spans="1:6" ht="13.5" customHeight="1">
      <c r="A11" s="62" t="s">
        <v>1</v>
      </c>
      <c r="B11" s="63" t="s">
        <v>2</v>
      </c>
      <c r="C11" s="63" t="s">
        <v>3</v>
      </c>
      <c r="D11" s="63" t="s">
        <v>4</v>
      </c>
      <c r="E11" s="63" t="s">
        <v>5</v>
      </c>
      <c r="F11" s="64" t="s">
        <v>6</v>
      </c>
    </row>
    <row r="12" spans="1:6" ht="13.5" customHeight="1">
      <c r="A12" s="65">
        <v>1</v>
      </c>
      <c r="B12" s="1">
        <v>2</v>
      </c>
      <c r="C12" s="1">
        <v>3</v>
      </c>
      <c r="D12" s="1">
        <v>4</v>
      </c>
      <c r="E12" s="1">
        <v>5</v>
      </c>
      <c r="F12" s="66">
        <v>6</v>
      </c>
    </row>
    <row r="13" spans="1:6" ht="13.5" customHeight="1">
      <c r="A13" s="51" t="s">
        <v>124</v>
      </c>
      <c r="B13" s="3" t="s">
        <v>8</v>
      </c>
      <c r="C13" s="3" t="s">
        <v>9</v>
      </c>
      <c r="D13" s="3" t="s">
        <v>9</v>
      </c>
      <c r="E13" s="3" t="s">
        <v>9</v>
      </c>
      <c r="F13" s="50">
        <f>F14+F26+F59+F21+F54+F49</f>
        <v>3226.2000000000003</v>
      </c>
    </row>
    <row r="14" spans="1:6" ht="27.75" customHeight="1">
      <c r="A14" s="51" t="str">
        <f>4!A16</f>
        <v>Функционирование высшего должностного лица субъекта Российской Федерации и муниципального образования</v>
      </c>
      <c r="B14" s="3" t="s">
        <v>8</v>
      </c>
      <c r="C14" s="3" t="s">
        <v>10</v>
      </c>
      <c r="D14" s="3" t="s">
        <v>9</v>
      </c>
      <c r="E14" s="3" t="s">
        <v>9</v>
      </c>
      <c r="F14" s="50">
        <f>F15</f>
        <v>541.4</v>
      </c>
    </row>
    <row r="15" spans="1:14" s="33" customFormat="1" ht="41.25" customHeight="1">
      <c r="A15" s="49" t="s">
        <v>11</v>
      </c>
      <c r="B15" s="3" t="s">
        <v>12</v>
      </c>
      <c r="C15" s="3" t="s">
        <v>10</v>
      </c>
      <c r="D15" s="3" t="s">
        <v>13</v>
      </c>
      <c r="E15" s="3"/>
      <c r="F15" s="50">
        <f>F16</f>
        <v>541.4</v>
      </c>
      <c r="G15" s="32"/>
      <c r="H15" s="32"/>
      <c r="I15" s="32"/>
      <c r="J15" s="32"/>
      <c r="K15" s="32"/>
      <c r="L15" s="32"/>
      <c r="M15" s="32"/>
      <c r="N15" s="32"/>
    </row>
    <row r="16" spans="1:14" s="33" customFormat="1" ht="12.75" customHeight="1">
      <c r="A16" s="52" t="s">
        <v>14</v>
      </c>
      <c r="B16" s="3" t="s">
        <v>8</v>
      </c>
      <c r="C16" s="3" t="s">
        <v>10</v>
      </c>
      <c r="D16" s="3" t="s">
        <v>15</v>
      </c>
      <c r="E16" s="3"/>
      <c r="F16" s="50">
        <f>F17</f>
        <v>541.4</v>
      </c>
      <c r="G16" s="32"/>
      <c r="H16" s="32"/>
      <c r="I16" s="32"/>
      <c r="J16" s="32"/>
      <c r="K16" s="32"/>
      <c r="L16" s="32"/>
      <c r="M16" s="32"/>
      <c r="N16" s="32"/>
    </row>
    <row r="17" spans="1:14" s="33" customFormat="1" ht="54" customHeight="1">
      <c r="A17" s="51" t="s">
        <v>76</v>
      </c>
      <c r="B17" s="3" t="s">
        <v>12</v>
      </c>
      <c r="C17" s="3" t="s">
        <v>10</v>
      </c>
      <c r="D17" s="3" t="s">
        <v>15</v>
      </c>
      <c r="E17" s="3" t="s">
        <v>75</v>
      </c>
      <c r="F17" s="50">
        <f>F18</f>
        <v>541.4</v>
      </c>
      <c r="G17" s="32"/>
      <c r="H17" s="32"/>
      <c r="I17" s="32"/>
      <c r="J17" s="32"/>
      <c r="K17" s="32"/>
      <c r="L17" s="32"/>
      <c r="M17" s="32"/>
      <c r="N17" s="32"/>
    </row>
    <row r="18" spans="1:14" s="33" customFormat="1" ht="28.5" customHeight="1">
      <c r="A18" s="51" t="s">
        <v>78</v>
      </c>
      <c r="B18" s="3" t="s">
        <v>12</v>
      </c>
      <c r="C18" s="3" t="s">
        <v>10</v>
      </c>
      <c r="D18" s="3" t="s">
        <v>15</v>
      </c>
      <c r="E18" s="3" t="s">
        <v>77</v>
      </c>
      <c r="F18" s="50">
        <f>F19+F20</f>
        <v>541.4</v>
      </c>
      <c r="G18" s="32"/>
      <c r="H18" s="32"/>
      <c r="I18" s="32"/>
      <c r="J18" s="32"/>
      <c r="K18" s="32"/>
      <c r="L18" s="32"/>
      <c r="M18" s="32"/>
      <c r="N18" s="32"/>
    </row>
    <row r="19" spans="1:14" ht="15.75" customHeight="1">
      <c r="A19" s="53" t="s">
        <v>81</v>
      </c>
      <c r="B19" s="2" t="s">
        <v>12</v>
      </c>
      <c r="C19" s="2" t="s">
        <v>10</v>
      </c>
      <c r="D19" s="2" t="s">
        <v>15</v>
      </c>
      <c r="E19" s="2" t="s">
        <v>79</v>
      </c>
      <c r="F19" s="54">
        <v>528.8</v>
      </c>
      <c r="G19" s="5"/>
      <c r="H19" s="5"/>
      <c r="I19" s="5"/>
      <c r="J19" s="5"/>
      <c r="K19" s="5"/>
      <c r="L19" s="5"/>
      <c r="M19" s="5"/>
      <c r="N19" s="5"/>
    </row>
    <row r="20" spans="1:14" ht="17.25" customHeight="1">
      <c r="A20" s="67" t="s">
        <v>82</v>
      </c>
      <c r="B20" s="8" t="s">
        <v>12</v>
      </c>
      <c r="C20" s="8" t="s">
        <v>10</v>
      </c>
      <c r="D20" s="8" t="s">
        <v>15</v>
      </c>
      <c r="E20" s="8" t="s">
        <v>80</v>
      </c>
      <c r="F20" s="68">
        <v>12.6</v>
      </c>
      <c r="G20" s="5"/>
      <c r="H20" s="5"/>
      <c r="I20" s="5"/>
      <c r="J20" s="5"/>
      <c r="K20" s="5"/>
      <c r="L20" s="5"/>
      <c r="M20" s="5"/>
      <c r="N20" s="5"/>
    </row>
    <row r="21" spans="1:14" s="33" customFormat="1" ht="40.5" customHeight="1">
      <c r="A21" s="49" t="str">
        <f>4!A23</f>
        <v>Функционирование законодательных (представительных) органов государственной власти и представительных органов муниципальных образований</v>
      </c>
      <c r="B21" s="3" t="s">
        <v>12</v>
      </c>
      <c r="C21" s="3" t="s">
        <v>16</v>
      </c>
      <c r="D21" s="3"/>
      <c r="E21" s="3"/>
      <c r="F21" s="50">
        <f>F22</f>
        <v>22.1</v>
      </c>
      <c r="G21" s="32"/>
      <c r="H21" s="32"/>
      <c r="I21" s="32"/>
      <c r="J21" s="32"/>
      <c r="K21" s="32"/>
      <c r="L21" s="32"/>
      <c r="M21" s="32"/>
      <c r="N21" s="32"/>
    </row>
    <row r="22" spans="1:14" s="33" customFormat="1" ht="12.75" customHeight="1">
      <c r="A22" s="49" t="s">
        <v>17</v>
      </c>
      <c r="B22" s="3" t="s">
        <v>12</v>
      </c>
      <c r="C22" s="3" t="s">
        <v>16</v>
      </c>
      <c r="D22" s="3" t="s">
        <v>18</v>
      </c>
      <c r="E22" s="3"/>
      <c r="F22" s="50">
        <f>F23</f>
        <v>22.1</v>
      </c>
      <c r="G22" s="32"/>
      <c r="H22" s="32"/>
      <c r="I22" s="32"/>
      <c r="J22" s="32"/>
      <c r="K22" s="32"/>
      <c r="L22" s="32"/>
      <c r="M22" s="32"/>
      <c r="N22" s="32"/>
    </row>
    <row r="23" spans="1:14" s="33" customFormat="1" ht="63.75" customHeight="1">
      <c r="A23" s="77" t="s">
        <v>19</v>
      </c>
      <c r="B23" s="78" t="s">
        <v>12</v>
      </c>
      <c r="C23" s="78" t="s">
        <v>16</v>
      </c>
      <c r="D23" s="78" t="s">
        <v>20</v>
      </c>
      <c r="E23" s="78"/>
      <c r="F23" s="79">
        <f>F25</f>
        <v>22.1</v>
      </c>
      <c r="G23" s="32"/>
      <c r="H23" s="32"/>
      <c r="I23" s="32"/>
      <c r="J23" s="32"/>
      <c r="K23" s="32"/>
      <c r="L23" s="32"/>
      <c r="M23" s="32"/>
      <c r="N23" s="32"/>
    </row>
    <row r="24" spans="1:14" s="33" customFormat="1" ht="15.75" customHeight="1">
      <c r="A24" s="77" t="s">
        <v>17</v>
      </c>
      <c r="B24" s="78" t="s">
        <v>12</v>
      </c>
      <c r="C24" s="78" t="s">
        <v>16</v>
      </c>
      <c r="D24" s="78" t="s">
        <v>20</v>
      </c>
      <c r="E24" s="78" t="s">
        <v>113</v>
      </c>
      <c r="F24" s="79">
        <f>F25</f>
        <v>22.1</v>
      </c>
      <c r="G24" s="32"/>
      <c r="H24" s="32"/>
      <c r="I24" s="32"/>
      <c r="J24" s="32"/>
      <c r="K24" s="32"/>
      <c r="L24" s="32"/>
      <c r="M24" s="32"/>
      <c r="N24" s="32"/>
    </row>
    <row r="25" spans="1:14" ht="12.75" customHeight="1">
      <c r="A25" s="53" t="s">
        <v>21</v>
      </c>
      <c r="B25" s="2" t="s">
        <v>12</v>
      </c>
      <c r="C25" s="2" t="s">
        <v>16</v>
      </c>
      <c r="D25" s="2" t="s">
        <v>20</v>
      </c>
      <c r="E25" s="2" t="s">
        <v>83</v>
      </c>
      <c r="F25" s="54">
        <v>22.1</v>
      </c>
      <c r="G25" s="5"/>
      <c r="H25" s="5"/>
      <c r="I25" s="5"/>
      <c r="J25" s="5"/>
      <c r="K25" s="5"/>
      <c r="L25" s="5"/>
      <c r="M25" s="5"/>
      <c r="N25" s="5"/>
    </row>
    <row r="26" spans="1:14" s="33" customFormat="1" ht="39.75" customHeight="1">
      <c r="A26" s="49" t="str">
        <f>4!A28</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6" s="3" t="s">
        <v>12</v>
      </c>
      <c r="C26" s="3" t="s">
        <v>22</v>
      </c>
      <c r="D26" s="3"/>
      <c r="E26" s="3"/>
      <c r="F26" s="50">
        <f>F27+F40</f>
        <v>2411.1</v>
      </c>
      <c r="G26" s="32"/>
      <c r="H26" s="32"/>
      <c r="I26" s="32"/>
      <c r="J26" s="32"/>
      <c r="K26" s="32"/>
      <c r="L26" s="32"/>
      <c r="M26" s="32"/>
      <c r="N26" s="32"/>
    </row>
    <row r="27" spans="1:14" s="33" customFormat="1" ht="40.5" customHeight="1">
      <c r="A27" s="49" t="s">
        <v>11</v>
      </c>
      <c r="B27" s="3" t="s">
        <v>8</v>
      </c>
      <c r="C27" s="3" t="s">
        <v>22</v>
      </c>
      <c r="D27" s="3" t="s">
        <v>13</v>
      </c>
      <c r="E27" s="3"/>
      <c r="F27" s="50">
        <f>F28</f>
        <v>2373.4</v>
      </c>
      <c r="G27" s="32"/>
      <c r="H27" s="32"/>
      <c r="I27" s="32"/>
      <c r="J27" s="32"/>
      <c r="K27" s="32"/>
      <c r="L27" s="32"/>
      <c r="M27" s="32"/>
      <c r="N27" s="32"/>
    </row>
    <row r="28" spans="1:14" s="33" customFormat="1" ht="12.75">
      <c r="A28" s="49" t="s">
        <v>23</v>
      </c>
      <c r="B28" s="3" t="s">
        <v>8</v>
      </c>
      <c r="C28" s="3" t="s">
        <v>22</v>
      </c>
      <c r="D28" s="3" t="s">
        <v>24</v>
      </c>
      <c r="E28" s="3"/>
      <c r="F28" s="50">
        <f>F29+F33+F37</f>
        <v>2373.4</v>
      </c>
      <c r="G28" s="32"/>
      <c r="H28" s="32"/>
      <c r="I28" s="32"/>
      <c r="J28" s="32"/>
      <c r="K28" s="32"/>
      <c r="L28" s="32"/>
      <c r="M28" s="32"/>
      <c r="N28" s="32"/>
    </row>
    <row r="29" spans="1:14" s="33" customFormat="1" ht="51">
      <c r="A29" s="51" t="s">
        <v>76</v>
      </c>
      <c r="B29" s="3" t="s">
        <v>12</v>
      </c>
      <c r="C29" s="3" t="s">
        <v>22</v>
      </c>
      <c r="D29" s="3" t="s">
        <v>24</v>
      </c>
      <c r="E29" s="3" t="s">
        <v>75</v>
      </c>
      <c r="F29" s="50">
        <f>F30</f>
        <v>1936</v>
      </c>
      <c r="G29" s="32"/>
      <c r="H29" s="32"/>
      <c r="I29" s="32"/>
      <c r="J29" s="32"/>
      <c r="K29" s="32"/>
      <c r="L29" s="32"/>
      <c r="M29" s="32"/>
      <c r="N29" s="32"/>
    </row>
    <row r="30" spans="1:14" s="33" customFormat="1" ht="28.5" customHeight="1">
      <c r="A30" s="51" t="s">
        <v>78</v>
      </c>
      <c r="B30" s="3" t="s">
        <v>12</v>
      </c>
      <c r="C30" s="3" t="s">
        <v>22</v>
      </c>
      <c r="D30" s="3" t="s">
        <v>24</v>
      </c>
      <c r="E30" s="3" t="s">
        <v>77</v>
      </c>
      <c r="F30" s="50">
        <f>F31+F32</f>
        <v>1936</v>
      </c>
      <c r="G30" s="32"/>
      <c r="H30" s="32"/>
      <c r="I30" s="32"/>
      <c r="J30" s="32"/>
      <c r="K30" s="32"/>
      <c r="L30" s="32"/>
      <c r="M30" s="32"/>
      <c r="N30" s="32"/>
    </row>
    <row r="31" spans="1:14" ht="12.75">
      <c r="A31" s="53" t="s">
        <v>81</v>
      </c>
      <c r="B31" s="2" t="s">
        <v>12</v>
      </c>
      <c r="C31" s="2" t="s">
        <v>22</v>
      </c>
      <c r="D31" s="2" t="s">
        <v>24</v>
      </c>
      <c r="E31" s="2" t="s">
        <v>79</v>
      </c>
      <c r="F31" s="54">
        <v>1898.6</v>
      </c>
      <c r="G31" s="5"/>
      <c r="H31" s="5"/>
      <c r="I31" s="5"/>
      <c r="J31" s="5"/>
      <c r="K31" s="5"/>
      <c r="L31" s="5"/>
      <c r="M31" s="5"/>
      <c r="N31" s="5"/>
    </row>
    <row r="32" spans="1:14" ht="12.75">
      <c r="A32" s="67" t="s">
        <v>82</v>
      </c>
      <c r="B32" s="8" t="s">
        <v>12</v>
      </c>
      <c r="C32" s="8" t="s">
        <v>22</v>
      </c>
      <c r="D32" s="8" t="s">
        <v>24</v>
      </c>
      <c r="E32" s="8" t="s">
        <v>80</v>
      </c>
      <c r="F32" s="68">
        <v>37.4</v>
      </c>
      <c r="G32" s="5"/>
      <c r="H32" s="5"/>
      <c r="I32" s="5"/>
      <c r="J32" s="5"/>
      <c r="K32" s="5"/>
      <c r="L32" s="5"/>
      <c r="M32" s="5"/>
      <c r="N32" s="5"/>
    </row>
    <row r="33" spans="1:14" s="33" customFormat="1" ht="28.5" customHeight="1">
      <c r="A33" s="51" t="s">
        <v>88</v>
      </c>
      <c r="B33" s="3" t="s">
        <v>12</v>
      </c>
      <c r="C33" s="3" t="s">
        <v>22</v>
      </c>
      <c r="D33" s="3" t="s">
        <v>24</v>
      </c>
      <c r="E33" s="3" t="s">
        <v>84</v>
      </c>
      <c r="F33" s="50">
        <f>F34</f>
        <v>434.90000000000003</v>
      </c>
      <c r="G33" s="32"/>
      <c r="H33" s="32"/>
      <c r="I33" s="32"/>
      <c r="J33" s="32"/>
      <c r="K33" s="32"/>
      <c r="L33" s="32"/>
      <c r="M33" s="32"/>
      <c r="N33" s="32"/>
    </row>
    <row r="34" spans="1:14" s="33" customFormat="1" ht="25.5">
      <c r="A34" s="51" t="s">
        <v>89</v>
      </c>
      <c r="B34" s="3" t="s">
        <v>12</v>
      </c>
      <c r="C34" s="3" t="s">
        <v>22</v>
      </c>
      <c r="D34" s="3" t="s">
        <v>24</v>
      </c>
      <c r="E34" s="3" t="s">
        <v>85</v>
      </c>
      <c r="F34" s="50">
        <f>F35+F36</f>
        <v>434.90000000000003</v>
      </c>
      <c r="G34" s="32"/>
      <c r="H34" s="32"/>
      <c r="I34" s="32"/>
      <c r="J34" s="32"/>
      <c r="K34" s="32"/>
      <c r="L34" s="32"/>
      <c r="M34" s="32"/>
      <c r="N34" s="32"/>
    </row>
    <row r="35" spans="1:14" ht="25.5">
      <c r="A35" s="53" t="s">
        <v>90</v>
      </c>
      <c r="B35" s="2" t="s">
        <v>12</v>
      </c>
      <c r="C35" s="2" t="s">
        <v>22</v>
      </c>
      <c r="D35" s="2" t="s">
        <v>24</v>
      </c>
      <c r="E35" s="2" t="s">
        <v>86</v>
      </c>
      <c r="F35" s="54">
        <v>140.3</v>
      </c>
      <c r="G35" s="5"/>
      <c r="H35" s="5"/>
      <c r="I35" s="5"/>
      <c r="J35" s="5"/>
      <c r="K35" s="5"/>
      <c r="L35" s="5"/>
      <c r="M35" s="5"/>
      <c r="N35" s="5"/>
    </row>
    <row r="36" spans="1:14" ht="25.5">
      <c r="A36" s="53" t="s">
        <v>91</v>
      </c>
      <c r="B36" s="2" t="s">
        <v>12</v>
      </c>
      <c r="C36" s="2" t="s">
        <v>22</v>
      </c>
      <c r="D36" s="2" t="s">
        <v>24</v>
      </c>
      <c r="E36" s="2" t="s">
        <v>87</v>
      </c>
      <c r="F36" s="54">
        <v>294.6</v>
      </c>
      <c r="G36" s="5"/>
      <c r="H36" s="5"/>
      <c r="I36" s="5"/>
      <c r="J36" s="5"/>
      <c r="K36" s="5"/>
      <c r="L36" s="5"/>
      <c r="M36" s="5"/>
      <c r="N36" s="5"/>
    </row>
    <row r="37" spans="1:14" s="33" customFormat="1" ht="12.75">
      <c r="A37" s="51" t="s">
        <v>95</v>
      </c>
      <c r="B37" s="3" t="s">
        <v>12</v>
      </c>
      <c r="C37" s="3" t="s">
        <v>22</v>
      </c>
      <c r="D37" s="3" t="s">
        <v>24</v>
      </c>
      <c r="E37" s="3" t="s">
        <v>92</v>
      </c>
      <c r="F37" s="50">
        <f>F38</f>
        <v>2.5</v>
      </c>
      <c r="G37" s="32"/>
      <c r="H37" s="32"/>
      <c r="I37" s="32"/>
      <c r="J37" s="32"/>
      <c r="K37" s="32"/>
      <c r="L37" s="32"/>
      <c r="M37" s="32"/>
      <c r="N37" s="32"/>
    </row>
    <row r="38" spans="1:14" s="33" customFormat="1" ht="12.75">
      <c r="A38" s="51" t="s">
        <v>96</v>
      </c>
      <c r="B38" s="3" t="s">
        <v>12</v>
      </c>
      <c r="C38" s="3" t="s">
        <v>22</v>
      </c>
      <c r="D38" s="3" t="s">
        <v>24</v>
      </c>
      <c r="E38" s="3" t="s">
        <v>93</v>
      </c>
      <c r="F38" s="50">
        <f>F39</f>
        <v>2.5</v>
      </c>
      <c r="G38" s="32"/>
      <c r="H38" s="32"/>
      <c r="I38" s="32"/>
      <c r="J38" s="32"/>
      <c r="K38" s="32"/>
      <c r="L38" s="32"/>
      <c r="M38" s="32"/>
      <c r="N38" s="32"/>
    </row>
    <row r="39" spans="1:14" ht="12.75">
      <c r="A39" s="53" t="s">
        <v>97</v>
      </c>
      <c r="B39" s="2" t="s">
        <v>12</v>
      </c>
      <c r="C39" s="2" t="s">
        <v>22</v>
      </c>
      <c r="D39" s="2" t="s">
        <v>24</v>
      </c>
      <c r="E39" s="2" t="s">
        <v>94</v>
      </c>
      <c r="F39" s="54">
        <v>2.5</v>
      </c>
      <c r="G39" s="5"/>
      <c r="H39" s="5"/>
      <c r="I39" s="5"/>
      <c r="J39" s="5"/>
      <c r="K39" s="5"/>
      <c r="L39" s="5"/>
      <c r="M39" s="5"/>
      <c r="N39" s="5"/>
    </row>
    <row r="40" spans="1:14" s="33" customFormat="1" ht="12.75">
      <c r="A40" s="49" t="s">
        <v>17</v>
      </c>
      <c r="B40" s="3" t="s">
        <v>12</v>
      </c>
      <c r="C40" s="3" t="s">
        <v>22</v>
      </c>
      <c r="D40" s="3" t="s">
        <v>18</v>
      </c>
      <c r="E40" s="3"/>
      <c r="F40" s="50">
        <f>F46+F41</f>
        <v>37.7</v>
      </c>
      <c r="G40" s="32"/>
      <c r="H40" s="32"/>
      <c r="I40" s="32"/>
      <c r="J40" s="32"/>
      <c r="K40" s="32"/>
      <c r="L40" s="32"/>
      <c r="M40" s="32"/>
      <c r="N40" s="32"/>
    </row>
    <row r="41" spans="1:14" s="33" customFormat="1" ht="63.75">
      <c r="A41" s="51" t="s">
        <v>25</v>
      </c>
      <c r="B41" s="3" t="s">
        <v>12</v>
      </c>
      <c r="C41" s="3" t="s">
        <v>22</v>
      </c>
      <c r="D41" s="3" t="s">
        <v>26</v>
      </c>
      <c r="E41" s="3"/>
      <c r="F41" s="50">
        <f>F42</f>
        <v>0.2</v>
      </c>
      <c r="G41" s="32"/>
      <c r="H41" s="32"/>
      <c r="I41" s="32"/>
      <c r="J41" s="32"/>
      <c r="K41" s="32"/>
      <c r="L41" s="32"/>
      <c r="M41" s="32"/>
      <c r="N41" s="32"/>
    </row>
    <row r="42" spans="1:14" s="33" customFormat="1" ht="169.5" customHeight="1">
      <c r="A42" s="51" t="str">
        <f>4!A44</f>
        <v>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обращения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v>
      </c>
      <c r="B42" s="3" t="s">
        <v>12</v>
      </c>
      <c r="C42" s="3" t="s">
        <v>22</v>
      </c>
      <c r="D42" s="3" t="s">
        <v>27</v>
      </c>
      <c r="E42" s="3"/>
      <c r="F42" s="50">
        <f>F43</f>
        <v>0.2</v>
      </c>
      <c r="G42" s="32"/>
      <c r="H42" s="32"/>
      <c r="I42" s="32"/>
      <c r="J42" s="32"/>
      <c r="K42" s="32"/>
      <c r="L42" s="32"/>
      <c r="M42" s="32"/>
      <c r="N42" s="32"/>
    </row>
    <row r="43" spans="1:14" s="33" customFormat="1" ht="29.25" customHeight="1">
      <c r="A43" s="51" t="s">
        <v>88</v>
      </c>
      <c r="B43" s="3" t="s">
        <v>12</v>
      </c>
      <c r="C43" s="3" t="s">
        <v>22</v>
      </c>
      <c r="D43" s="3" t="s">
        <v>27</v>
      </c>
      <c r="E43" s="3" t="s">
        <v>84</v>
      </c>
      <c r="F43" s="50">
        <f>F44</f>
        <v>0.2</v>
      </c>
      <c r="G43" s="32"/>
      <c r="H43" s="32"/>
      <c r="I43" s="32"/>
      <c r="J43" s="32"/>
      <c r="K43" s="32"/>
      <c r="L43" s="32"/>
      <c r="M43" s="32"/>
      <c r="N43" s="32"/>
    </row>
    <row r="44" spans="1:14" s="33" customFormat="1" ht="27" customHeight="1">
      <c r="A44" s="51" t="s">
        <v>89</v>
      </c>
      <c r="B44" s="3" t="s">
        <v>12</v>
      </c>
      <c r="C44" s="3" t="s">
        <v>22</v>
      </c>
      <c r="D44" s="3" t="s">
        <v>27</v>
      </c>
      <c r="E44" s="3" t="s">
        <v>85</v>
      </c>
      <c r="F44" s="50">
        <f>F45</f>
        <v>0.2</v>
      </c>
      <c r="G44" s="32"/>
      <c r="H44" s="32"/>
      <c r="I44" s="32"/>
      <c r="J44" s="32"/>
      <c r="K44" s="32"/>
      <c r="L44" s="32"/>
      <c r="M44" s="32"/>
      <c r="N44" s="32"/>
    </row>
    <row r="45" spans="1:14" s="33" customFormat="1" ht="25.5">
      <c r="A45" s="53" t="s">
        <v>91</v>
      </c>
      <c r="B45" s="2" t="s">
        <v>12</v>
      </c>
      <c r="C45" s="2" t="s">
        <v>22</v>
      </c>
      <c r="D45" s="2" t="s">
        <v>27</v>
      </c>
      <c r="E45" s="2" t="s">
        <v>87</v>
      </c>
      <c r="F45" s="54">
        <v>0.2</v>
      </c>
      <c r="G45" s="32"/>
      <c r="H45" s="32"/>
      <c r="I45" s="32"/>
      <c r="J45" s="32"/>
      <c r="K45" s="32"/>
      <c r="L45" s="32"/>
      <c r="M45" s="32"/>
      <c r="N45" s="32"/>
    </row>
    <row r="46" spans="1:14" s="33" customFormat="1" ht="63.75">
      <c r="A46" s="77" t="s">
        <v>19</v>
      </c>
      <c r="B46" s="78" t="s">
        <v>12</v>
      </c>
      <c r="C46" s="78" t="s">
        <v>22</v>
      </c>
      <c r="D46" s="78" t="s">
        <v>20</v>
      </c>
      <c r="E46" s="78"/>
      <c r="F46" s="79">
        <f>F48</f>
        <v>37.5</v>
      </c>
      <c r="G46" s="32"/>
      <c r="H46" s="32"/>
      <c r="I46" s="32"/>
      <c r="J46" s="32"/>
      <c r="K46" s="32"/>
      <c r="L46" s="32"/>
      <c r="M46" s="32"/>
      <c r="N46" s="32"/>
    </row>
    <row r="47" spans="1:14" s="33" customFormat="1" ht="12.75">
      <c r="A47" s="77" t="s">
        <v>17</v>
      </c>
      <c r="B47" s="78" t="s">
        <v>12</v>
      </c>
      <c r="C47" s="78" t="s">
        <v>22</v>
      </c>
      <c r="D47" s="78" t="s">
        <v>20</v>
      </c>
      <c r="E47" s="78" t="s">
        <v>113</v>
      </c>
      <c r="F47" s="79">
        <f>F48</f>
        <v>37.5</v>
      </c>
      <c r="G47" s="32"/>
      <c r="H47" s="32"/>
      <c r="I47" s="32"/>
      <c r="J47" s="32"/>
      <c r="K47" s="32"/>
      <c r="L47" s="32"/>
      <c r="M47" s="32"/>
      <c r="N47" s="32"/>
    </row>
    <row r="48" spans="1:14" ht="12.75">
      <c r="A48" s="69" t="s">
        <v>21</v>
      </c>
      <c r="B48" s="2" t="s">
        <v>12</v>
      </c>
      <c r="C48" s="2" t="s">
        <v>22</v>
      </c>
      <c r="D48" s="2" t="s">
        <v>20</v>
      </c>
      <c r="E48" s="2" t="s">
        <v>83</v>
      </c>
      <c r="F48" s="54">
        <v>37.5</v>
      </c>
      <c r="G48" s="5"/>
      <c r="H48" s="5"/>
      <c r="I48" s="5"/>
      <c r="J48" s="5"/>
      <c r="K48" s="5"/>
      <c r="L48" s="5"/>
      <c r="M48" s="5"/>
      <c r="N48" s="5"/>
    </row>
    <row r="49" spans="1:14" ht="12.75">
      <c r="A49" s="43" t="s">
        <v>221</v>
      </c>
      <c r="B49" s="34" t="s">
        <v>12</v>
      </c>
      <c r="C49" s="35" t="s">
        <v>223</v>
      </c>
      <c r="D49" s="6"/>
      <c r="E49" s="6"/>
      <c r="F49" s="55">
        <f>F50</f>
        <v>127.3</v>
      </c>
      <c r="G49" s="5"/>
      <c r="H49" s="5"/>
      <c r="I49" s="5"/>
      <c r="J49" s="5"/>
      <c r="K49" s="5"/>
      <c r="L49" s="5"/>
      <c r="M49" s="5"/>
      <c r="N49" s="5"/>
    </row>
    <row r="50" spans="1:14" ht="12.75">
      <c r="A50" s="18" t="s">
        <v>222</v>
      </c>
      <c r="B50" s="34" t="s">
        <v>12</v>
      </c>
      <c r="C50" s="35" t="s">
        <v>223</v>
      </c>
      <c r="D50" s="35" t="s">
        <v>224</v>
      </c>
      <c r="E50" s="35"/>
      <c r="F50" s="55">
        <f>F51</f>
        <v>127.3</v>
      </c>
      <c r="G50" s="5"/>
      <c r="H50" s="5"/>
      <c r="I50" s="5"/>
      <c r="J50" s="5"/>
      <c r="K50" s="5"/>
      <c r="L50" s="5"/>
      <c r="M50" s="5"/>
      <c r="N50" s="5"/>
    </row>
    <row r="51" spans="1:14" ht="12.75">
      <c r="A51" s="18" t="s">
        <v>225</v>
      </c>
      <c r="B51" s="34" t="s">
        <v>12</v>
      </c>
      <c r="C51" s="35" t="s">
        <v>223</v>
      </c>
      <c r="D51" s="35" t="s">
        <v>226</v>
      </c>
      <c r="E51" s="35"/>
      <c r="F51" s="55">
        <f>F52</f>
        <v>127.3</v>
      </c>
      <c r="G51" s="5"/>
      <c r="H51" s="5"/>
      <c r="I51" s="5"/>
      <c r="J51" s="5"/>
      <c r="K51" s="5"/>
      <c r="L51" s="5"/>
      <c r="M51" s="5"/>
      <c r="N51" s="5"/>
    </row>
    <row r="52" spans="1:14" ht="12.75">
      <c r="A52" s="83" t="s">
        <v>95</v>
      </c>
      <c r="B52" s="34" t="s">
        <v>12</v>
      </c>
      <c r="C52" s="35" t="s">
        <v>223</v>
      </c>
      <c r="D52" s="35" t="s">
        <v>226</v>
      </c>
      <c r="E52" s="35" t="s">
        <v>92</v>
      </c>
      <c r="F52" s="55">
        <f>F53</f>
        <v>127.3</v>
      </c>
      <c r="G52" s="5"/>
      <c r="H52" s="5"/>
      <c r="I52" s="5"/>
      <c r="J52" s="5"/>
      <c r="K52" s="5"/>
      <c r="L52" s="5"/>
      <c r="M52" s="5"/>
      <c r="N52" s="5"/>
    </row>
    <row r="53" spans="1:14" ht="12.75">
      <c r="A53" s="11" t="s">
        <v>99</v>
      </c>
      <c r="B53" s="7" t="s">
        <v>12</v>
      </c>
      <c r="C53" s="6" t="s">
        <v>223</v>
      </c>
      <c r="D53" s="6" t="s">
        <v>226</v>
      </c>
      <c r="E53" s="6" t="s">
        <v>98</v>
      </c>
      <c r="F53" s="57">
        <v>127.3</v>
      </c>
      <c r="G53" s="5"/>
      <c r="H53" s="5"/>
      <c r="I53" s="5"/>
      <c r="J53" s="5"/>
      <c r="K53" s="5"/>
      <c r="L53" s="5"/>
      <c r="M53" s="5"/>
      <c r="N53" s="5"/>
    </row>
    <row r="54" spans="1:14" ht="12.75">
      <c r="A54" s="18" t="s">
        <v>149</v>
      </c>
      <c r="B54" s="34" t="s">
        <v>12</v>
      </c>
      <c r="C54" s="35" t="s">
        <v>167</v>
      </c>
      <c r="D54" s="35"/>
      <c r="E54" s="35"/>
      <c r="F54" s="55">
        <f>F55</f>
        <v>15</v>
      </c>
      <c r="G54" s="5"/>
      <c r="H54" s="5"/>
      <c r="I54" s="5"/>
      <c r="J54" s="5"/>
      <c r="K54" s="5"/>
      <c r="L54" s="5"/>
      <c r="M54" s="5"/>
      <c r="N54" s="5"/>
    </row>
    <row r="55" spans="1:14" s="33" customFormat="1" ht="12.75">
      <c r="A55" s="18" t="s">
        <v>149</v>
      </c>
      <c r="B55" s="34" t="s">
        <v>12</v>
      </c>
      <c r="C55" s="35" t="s">
        <v>167</v>
      </c>
      <c r="D55" s="35" t="s">
        <v>146</v>
      </c>
      <c r="E55" s="35"/>
      <c r="F55" s="55">
        <f>F56</f>
        <v>15</v>
      </c>
      <c r="G55" s="32"/>
      <c r="H55" s="32"/>
      <c r="I55" s="32"/>
      <c r="J55" s="32"/>
      <c r="K55" s="32"/>
      <c r="L55" s="32"/>
      <c r="M55" s="32"/>
      <c r="N55" s="32"/>
    </row>
    <row r="56" spans="1:14" s="33" customFormat="1" ht="12.75">
      <c r="A56" s="18" t="s">
        <v>150</v>
      </c>
      <c r="B56" s="34" t="s">
        <v>12</v>
      </c>
      <c r="C56" s="35" t="s">
        <v>167</v>
      </c>
      <c r="D56" s="35" t="s">
        <v>147</v>
      </c>
      <c r="E56" s="35"/>
      <c r="F56" s="55">
        <f>F57</f>
        <v>15</v>
      </c>
      <c r="G56" s="32"/>
      <c r="H56" s="32"/>
      <c r="I56" s="32"/>
      <c r="J56" s="32"/>
      <c r="K56" s="32"/>
      <c r="L56" s="32"/>
      <c r="M56" s="32"/>
      <c r="N56" s="32"/>
    </row>
    <row r="57" spans="1:14" s="33" customFormat="1" ht="12.75">
      <c r="A57" s="51" t="s">
        <v>95</v>
      </c>
      <c r="B57" s="34" t="s">
        <v>12</v>
      </c>
      <c r="C57" s="35" t="s">
        <v>167</v>
      </c>
      <c r="D57" s="35" t="s">
        <v>147</v>
      </c>
      <c r="E57" s="35" t="s">
        <v>92</v>
      </c>
      <c r="F57" s="55">
        <f>F58</f>
        <v>15</v>
      </c>
      <c r="G57" s="32"/>
      <c r="H57" s="32"/>
      <c r="I57" s="32"/>
      <c r="J57" s="32"/>
      <c r="K57" s="32"/>
      <c r="L57" s="32"/>
      <c r="M57" s="32"/>
      <c r="N57" s="32"/>
    </row>
    <row r="58" spans="1:14" ht="12.75">
      <c r="A58" s="11" t="s">
        <v>169</v>
      </c>
      <c r="B58" s="7" t="s">
        <v>12</v>
      </c>
      <c r="C58" s="6" t="s">
        <v>167</v>
      </c>
      <c r="D58" s="6" t="s">
        <v>147</v>
      </c>
      <c r="E58" s="6" t="s">
        <v>168</v>
      </c>
      <c r="F58" s="57">
        <v>15</v>
      </c>
      <c r="G58" s="5"/>
      <c r="H58" s="5"/>
      <c r="I58" s="5"/>
      <c r="J58" s="5"/>
      <c r="K58" s="5"/>
      <c r="L58" s="5"/>
      <c r="M58" s="5"/>
      <c r="N58" s="5"/>
    </row>
    <row r="59" spans="1:14" s="33" customFormat="1" ht="12.75">
      <c r="A59" s="43" t="str">
        <f>4!A61</f>
        <v>Другие общегосударственные вопросы</v>
      </c>
      <c r="B59" s="34" t="s">
        <v>12</v>
      </c>
      <c r="C59" s="35" t="s">
        <v>28</v>
      </c>
      <c r="D59" s="35"/>
      <c r="E59" s="35"/>
      <c r="F59" s="55">
        <f>F65+F60</f>
        <v>109.3</v>
      </c>
      <c r="G59" s="32"/>
      <c r="H59" s="32"/>
      <c r="I59" s="32"/>
      <c r="J59" s="32"/>
      <c r="K59" s="32"/>
      <c r="L59" s="32"/>
      <c r="M59" s="32"/>
      <c r="N59" s="32"/>
    </row>
    <row r="60" spans="1:14" s="33" customFormat="1" ht="31.5" customHeight="1" hidden="1">
      <c r="A60" s="20" t="s">
        <v>172</v>
      </c>
      <c r="B60" s="42" t="s">
        <v>12</v>
      </c>
      <c r="C60" s="3" t="s">
        <v>28</v>
      </c>
      <c r="D60" s="3" t="s">
        <v>29</v>
      </c>
      <c r="E60" s="3"/>
      <c r="F60" s="50">
        <f>F61</f>
        <v>0</v>
      </c>
      <c r="G60" s="32"/>
      <c r="H60" s="32"/>
      <c r="I60" s="32"/>
      <c r="J60" s="32"/>
      <c r="K60" s="32"/>
      <c r="L60" s="32"/>
      <c r="M60" s="32"/>
      <c r="N60" s="32"/>
    </row>
    <row r="61" spans="1:14" s="33" customFormat="1" ht="25.5" hidden="1">
      <c r="A61" s="70" t="s">
        <v>100</v>
      </c>
      <c r="B61" s="3" t="s">
        <v>12</v>
      </c>
      <c r="C61" s="3" t="s">
        <v>28</v>
      </c>
      <c r="D61" s="3" t="s">
        <v>101</v>
      </c>
      <c r="E61" s="3"/>
      <c r="F61" s="50">
        <f>F64</f>
        <v>0</v>
      </c>
      <c r="G61" s="32"/>
      <c r="H61" s="32"/>
      <c r="I61" s="32"/>
      <c r="J61" s="32"/>
      <c r="K61" s="32"/>
      <c r="L61" s="32"/>
      <c r="M61" s="32"/>
      <c r="N61" s="32"/>
    </row>
    <row r="62" spans="1:14" s="33" customFormat="1" ht="31.5" customHeight="1" hidden="1">
      <c r="A62" s="51" t="s">
        <v>88</v>
      </c>
      <c r="B62" s="3" t="s">
        <v>12</v>
      </c>
      <c r="C62" s="3" t="s">
        <v>28</v>
      </c>
      <c r="D62" s="3" t="s">
        <v>101</v>
      </c>
      <c r="E62" s="3" t="s">
        <v>84</v>
      </c>
      <c r="F62" s="50">
        <f>F63</f>
        <v>0</v>
      </c>
      <c r="G62" s="32"/>
      <c r="H62" s="32"/>
      <c r="I62" s="32"/>
      <c r="J62" s="32"/>
      <c r="K62" s="32"/>
      <c r="L62" s="32"/>
      <c r="M62" s="32"/>
      <c r="N62" s="32"/>
    </row>
    <row r="63" spans="1:14" s="33" customFormat="1" ht="25.5" hidden="1">
      <c r="A63" s="51" t="s">
        <v>89</v>
      </c>
      <c r="B63" s="3" t="s">
        <v>12</v>
      </c>
      <c r="C63" s="3" t="s">
        <v>28</v>
      </c>
      <c r="D63" s="3" t="s">
        <v>101</v>
      </c>
      <c r="E63" s="3" t="s">
        <v>85</v>
      </c>
      <c r="F63" s="50">
        <f>F64</f>
        <v>0</v>
      </c>
      <c r="G63" s="32"/>
      <c r="H63" s="32"/>
      <c r="I63" s="32"/>
      <c r="J63" s="32"/>
      <c r="K63" s="32"/>
      <c r="L63" s="32"/>
      <c r="M63" s="32"/>
      <c r="N63" s="32"/>
    </row>
    <row r="64" spans="1:14" ht="25.5" hidden="1">
      <c r="A64" s="53" t="s">
        <v>91</v>
      </c>
      <c r="B64" s="2" t="s">
        <v>12</v>
      </c>
      <c r="C64" s="2" t="s">
        <v>28</v>
      </c>
      <c r="D64" s="2" t="s">
        <v>101</v>
      </c>
      <c r="E64" s="2" t="s">
        <v>87</v>
      </c>
      <c r="F64" s="54">
        <v>0</v>
      </c>
      <c r="G64" s="5"/>
      <c r="H64" s="5"/>
      <c r="I64" s="5"/>
      <c r="J64" s="5"/>
      <c r="K64" s="5"/>
      <c r="L64" s="5"/>
      <c r="M64" s="5"/>
      <c r="N64" s="5"/>
    </row>
    <row r="65" spans="1:14" s="33" customFormat="1" ht="25.5">
      <c r="A65" s="51" t="s">
        <v>30</v>
      </c>
      <c r="B65" s="3" t="s">
        <v>12</v>
      </c>
      <c r="C65" s="3" t="s">
        <v>28</v>
      </c>
      <c r="D65" s="3" t="s">
        <v>31</v>
      </c>
      <c r="E65" s="3"/>
      <c r="F65" s="50">
        <f>F66</f>
        <v>109.3</v>
      </c>
      <c r="G65" s="32"/>
      <c r="H65" s="32"/>
      <c r="I65" s="32"/>
      <c r="J65" s="32"/>
      <c r="K65" s="32"/>
      <c r="L65" s="32"/>
      <c r="M65" s="32"/>
      <c r="N65" s="32"/>
    </row>
    <row r="66" spans="1:14" s="33" customFormat="1" ht="25.5">
      <c r="A66" s="51" t="s">
        <v>102</v>
      </c>
      <c r="B66" s="3" t="s">
        <v>12</v>
      </c>
      <c r="C66" s="3" t="s">
        <v>28</v>
      </c>
      <c r="D66" s="3" t="s">
        <v>171</v>
      </c>
      <c r="E66" s="3"/>
      <c r="F66" s="50">
        <f>F70+F67</f>
        <v>109.3</v>
      </c>
      <c r="G66" s="32"/>
      <c r="H66" s="32"/>
      <c r="I66" s="32"/>
      <c r="J66" s="32"/>
      <c r="K66" s="32"/>
      <c r="L66" s="32"/>
      <c r="M66" s="32"/>
      <c r="N66" s="32"/>
    </row>
    <row r="67" spans="1:14" s="33" customFormat="1" ht="25.5">
      <c r="A67" s="51" t="s">
        <v>88</v>
      </c>
      <c r="B67" s="3" t="s">
        <v>12</v>
      </c>
      <c r="C67" s="3" t="s">
        <v>28</v>
      </c>
      <c r="D67" s="3" t="s">
        <v>171</v>
      </c>
      <c r="E67" s="3" t="s">
        <v>84</v>
      </c>
      <c r="F67" s="50">
        <f>F68</f>
        <v>66</v>
      </c>
      <c r="G67" s="32"/>
      <c r="H67" s="32"/>
      <c r="I67" s="32"/>
      <c r="J67" s="32"/>
      <c r="K67" s="32"/>
      <c r="L67" s="32"/>
      <c r="M67" s="32"/>
      <c r="N67" s="32"/>
    </row>
    <row r="68" spans="1:14" s="33" customFormat="1" ht="25.5">
      <c r="A68" s="51" t="s">
        <v>89</v>
      </c>
      <c r="B68" s="3" t="s">
        <v>12</v>
      </c>
      <c r="C68" s="3" t="s">
        <v>28</v>
      </c>
      <c r="D68" s="3" t="s">
        <v>171</v>
      </c>
      <c r="E68" s="3" t="s">
        <v>85</v>
      </c>
      <c r="F68" s="50">
        <f>F69</f>
        <v>66</v>
      </c>
      <c r="G68" s="32"/>
      <c r="H68" s="32"/>
      <c r="I68" s="32"/>
      <c r="J68" s="32"/>
      <c r="K68" s="32"/>
      <c r="L68" s="32"/>
      <c r="M68" s="32"/>
      <c r="N68" s="32"/>
    </row>
    <row r="69" spans="1:14" s="33" customFormat="1" ht="25.5">
      <c r="A69" s="53" t="s">
        <v>91</v>
      </c>
      <c r="B69" s="2" t="s">
        <v>12</v>
      </c>
      <c r="C69" s="2" t="s">
        <v>28</v>
      </c>
      <c r="D69" s="2" t="s">
        <v>171</v>
      </c>
      <c r="E69" s="2" t="s">
        <v>87</v>
      </c>
      <c r="F69" s="54">
        <v>66</v>
      </c>
      <c r="G69" s="32"/>
      <c r="H69" s="32"/>
      <c r="I69" s="32"/>
      <c r="J69" s="32"/>
      <c r="K69" s="32"/>
      <c r="L69" s="32"/>
      <c r="M69" s="32"/>
      <c r="N69" s="32"/>
    </row>
    <row r="70" spans="1:14" s="33" customFormat="1" ht="12.75">
      <c r="A70" s="51" t="s">
        <v>95</v>
      </c>
      <c r="B70" s="3" t="s">
        <v>12</v>
      </c>
      <c r="C70" s="3" t="s">
        <v>28</v>
      </c>
      <c r="D70" s="3" t="s">
        <v>171</v>
      </c>
      <c r="E70" s="3" t="s">
        <v>92</v>
      </c>
      <c r="F70" s="50">
        <f>F71</f>
        <v>43.3</v>
      </c>
      <c r="G70" s="32"/>
      <c r="H70" s="32"/>
      <c r="I70" s="32"/>
      <c r="J70" s="32"/>
      <c r="K70" s="32"/>
      <c r="L70" s="32"/>
      <c r="M70" s="32"/>
      <c r="N70" s="32"/>
    </row>
    <row r="71" spans="1:14" s="33" customFormat="1" ht="12.75">
      <c r="A71" s="51" t="s">
        <v>96</v>
      </c>
      <c r="B71" s="3" t="s">
        <v>12</v>
      </c>
      <c r="C71" s="3" t="s">
        <v>28</v>
      </c>
      <c r="D71" s="3" t="s">
        <v>171</v>
      </c>
      <c r="E71" s="3" t="s">
        <v>93</v>
      </c>
      <c r="F71" s="50">
        <f>F72</f>
        <v>43.3</v>
      </c>
      <c r="G71" s="32"/>
      <c r="H71" s="32"/>
      <c r="I71" s="32"/>
      <c r="J71" s="32"/>
      <c r="K71" s="32"/>
      <c r="L71" s="32"/>
      <c r="M71" s="32"/>
      <c r="N71" s="32"/>
    </row>
    <row r="72" spans="1:14" ht="12.75">
      <c r="A72" s="53" t="s">
        <v>97</v>
      </c>
      <c r="B72" s="2" t="s">
        <v>12</v>
      </c>
      <c r="C72" s="2" t="s">
        <v>28</v>
      </c>
      <c r="D72" s="2" t="s">
        <v>171</v>
      </c>
      <c r="E72" s="2" t="s">
        <v>94</v>
      </c>
      <c r="F72" s="54">
        <v>43.3</v>
      </c>
      <c r="G72" s="5"/>
      <c r="H72" s="5"/>
      <c r="I72" s="5"/>
      <c r="J72" s="5"/>
      <c r="K72" s="5"/>
      <c r="L72" s="5"/>
      <c r="M72" s="5"/>
      <c r="N72" s="5"/>
    </row>
    <row r="73" spans="1:14" s="33" customFormat="1" ht="12.75">
      <c r="A73" s="49" t="s">
        <v>34</v>
      </c>
      <c r="B73" s="3" t="s">
        <v>10</v>
      </c>
      <c r="C73" s="3"/>
      <c r="D73" s="3"/>
      <c r="E73" s="3"/>
      <c r="F73" s="50">
        <f>F74</f>
        <v>149.3</v>
      </c>
      <c r="G73" s="32"/>
      <c r="H73" s="32"/>
      <c r="I73" s="32"/>
      <c r="J73" s="32"/>
      <c r="K73" s="32"/>
      <c r="L73" s="32"/>
      <c r="M73" s="32"/>
      <c r="N73" s="32"/>
    </row>
    <row r="74" spans="1:14" s="33" customFormat="1" ht="12.75">
      <c r="A74" s="49" t="s">
        <v>35</v>
      </c>
      <c r="B74" s="3" t="s">
        <v>10</v>
      </c>
      <c r="C74" s="3" t="s">
        <v>16</v>
      </c>
      <c r="D74" s="3"/>
      <c r="E74" s="3"/>
      <c r="F74" s="50">
        <f>F75</f>
        <v>149.3</v>
      </c>
      <c r="G74" s="32"/>
      <c r="H74" s="32"/>
      <c r="I74" s="32"/>
      <c r="J74" s="32"/>
      <c r="K74" s="32"/>
      <c r="L74" s="32"/>
      <c r="M74" s="32"/>
      <c r="N74" s="32"/>
    </row>
    <row r="75" spans="1:14" s="33" customFormat="1" ht="15.75" customHeight="1">
      <c r="A75" s="49" t="s">
        <v>36</v>
      </c>
      <c r="B75" s="3" t="s">
        <v>10</v>
      </c>
      <c r="C75" s="3" t="s">
        <v>16</v>
      </c>
      <c r="D75" s="3" t="s">
        <v>37</v>
      </c>
      <c r="E75" s="3"/>
      <c r="F75" s="50">
        <f>F76</f>
        <v>149.3</v>
      </c>
      <c r="G75" s="32"/>
      <c r="H75" s="32"/>
      <c r="I75" s="32"/>
      <c r="J75" s="32"/>
      <c r="K75" s="32"/>
      <c r="L75" s="32"/>
      <c r="M75" s="32"/>
      <c r="N75" s="32"/>
    </row>
    <row r="76" spans="1:14" s="33" customFormat="1" ht="25.5">
      <c r="A76" s="49" t="s">
        <v>38</v>
      </c>
      <c r="B76" s="3" t="s">
        <v>10</v>
      </c>
      <c r="C76" s="3" t="s">
        <v>16</v>
      </c>
      <c r="D76" s="3" t="s">
        <v>39</v>
      </c>
      <c r="E76" s="3"/>
      <c r="F76" s="50">
        <f>F77+F80</f>
        <v>149.3</v>
      </c>
      <c r="G76" s="32"/>
      <c r="H76" s="32"/>
      <c r="I76" s="32"/>
      <c r="J76" s="32"/>
      <c r="K76" s="32"/>
      <c r="L76" s="32"/>
      <c r="M76" s="32"/>
      <c r="N76" s="32"/>
    </row>
    <row r="77" spans="1:14" s="33" customFormat="1" ht="51">
      <c r="A77" s="51" t="s">
        <v>76</v>
      </c>
      <c r="B77" s="3" t="s">
        <v>10</v>
      </c>
      <c r="C77" s="3" t="s">
        <v>16</v>
      </c>
      <c r="D77" s="3" t="s">
        <v>39</v>
      </c>
      <c r="E77" s="3" t="s">
        <v>75</v>
      </c>
      <c r="F77" s="50">
        <f>F78</f>
        <v>148.3</v>
      </c>
      <c r="G77" s="32"/>
      <c r="H77" s="32"/>
      <c r="I77" s="32"/>
      <c r="J77" s="32"/>
      <c r="K77" s="32"/>
      <c r="L77" s="32"/>
      <c r="M77" s="32"/>
      <c r="N77" s="32"/>
    </row>
    <row r="78" spans="1:14" s="33" customFormat="1" ht="29.25" customHeight="1">
      <c r="A78" s="51" t="s">
        <v>78</v>
      </c>
      <c r="B78" s="3" t="s">
        <v>10</v>
      </c>
      <c r="C78" s="3" t="s">
        <v>16</v>
      </c>
      <c r="D78" s="3" t="s">
        <v>39</v>
      </c>
      <c r="E78" s="3" t="s">
        <v>77</v>
      </c>
      <c r="F78" s="50">
        <f>F79</f>
        <v>148.3</v>
      </c>
      <c r="G78" s="32"/>
      <c r="H78" s="32"/>
      <c r="I78" s="32"/>
      <c r="J78" s="32"/>
      <c r="K78" s="32"/>
      <c r="L78" s="32"/>
      <c r="M78" s="32"/>
      <c r="N78" s="32"/>
    </row>
    <row r="79" spans="1:14" ht="12.75">
      <c r="A79" s="53" t="s">
        <v>81</v>
      </c>
      <c r="B79" s="2" t="s">
        <v>10</v>
      </c>
      <c r="C79" s="2" t="s">
        <v>16</v>
      </c>
      <c r="D79" s="2" t="s">
        <v>39</v>
      </c>
      <c r="E79" s="2" t="s">
        <v>79</v>
      </c>
      <c r="F79" s="54">
        <v>148.3</v>
      </c>
      <c r="G79" s="5"/>
      <c r="H79" s="5"/>
      <c r="I79" s="5"/>
      <c r="J79" s="5"/>
      <c r="K79" s="5"/>
      <c r="L79" s="5"/>
      <c r="M79" s="5"/>
      <c r="N79" s="5"/>
    </row>
    <row r="80" spans="1:14" s="33" customFormat="1" ht="29.25" customHeight="1">
      <c r="A80" s="51" t="s">
        <v>88</v>
      </c>
      <c r="B80" s="3" t="s">
        <v>10</v>
      </c>
      <c r="C80" s="3" t="s">
        <v>16</v>
      </c>
      <c r="D80" s="3" t="s">
        <v>39</v>
      </c>
      <c r="E80" s="3" t="s">
        <v>84</v>
      </c>
      <c r="F80" s="50">
        <f>F81</f>
        <v>1</v>
      </c>
      <c r="G80" s="32"/>
      <c r="H80" s="32"/>
      <c r="I80" s="32"/>
      <c r="J80" s="32"/>
      <c r="K80" s="32"/>
      <c r="L80" s="32"/>
      <c r="M80" s="32"/>
      <c r="N80" s="32"/>
    </row>
    <row r="81" spans="1:14" s="33" customFormat="1" ht="25.5">
      <c r="A81" s="51" t="s">
        <v>89</v>
      </c>
      <c r="B81" s="3" t="s">
        <v>10</v>
      </c>
      <c r="C81" s="3" t="s">
        <v>16</v>
      </c>
      <c r="D81" s="3" t="s">
        <v>39</v>
      </c>
      <c r="E81" s="3" t="s">
        <v>85</v>
      </c>
      <c r="F81" s="50">
        <f>F83+F82</f>
        <v>1</v>
      </c>
      <c r="G81" s="32"/>
      <c r="H81" s="32"/>
      <c r="I81" s="32"/>
      <c r="J81" s="32"/>
      <c r="K81" s="32"/>
      <c r="L81" s="32"/>
      <c r="M81" s="32"/>
      <c r="N81" s="32"/>
    </row>
    <row r="82" spans="1:14" s="33" customFormat="1" ht="25.5">
      <c r="A82" s="53" t="s">
        <v>90</v>
      </c>
      <c r="B82" s="2" t="s">
        <v>10</v>
      </c>
      <c r="C82" s="2" t="s">
        <v>16</v>
      </c>
      <c r="D82" s="2" t="s">
        <v>39</v>
      </c>
      <c r="E82" s="2" t="s">
        <v>86</v>
      </c>
      <c r="F82" s="50">
        <v>0.2</v>
      </c>
      <c r="G82" s="32"/>
      <c r="H82" s="32"/>
      <c r="I82" s="32"/>
      <c r="J82" s="32"/>
      <c r="K82" s="32"/>
      <c r="L82" s="32"/>
      <c r="M82" s="32"/>
      <c r="N82" s="32"/>
    </row>
    <row r="83" spans="1:14" ht="25.5">
      <c r="A83" s="53" t="s">
        <v>91</v>
      </c>
      <c r="B83" s="2" t="s">
        <v>10</v>
      </c>
      <c r="C83" s="2" t="s">
        <v>16</v>
      </c>
      <c r="D83" s="2" t="s">
        <v>39</v>
      </c>
      <c r="E83" s="2" t="s">
        <v>87</v>
      </c>
      <c r="F83" s="54">
        <v>0.8</v>
      </c>
      <c r="G83" s="5"/>
      <c r="H83" s="5"/>
      <c r="I83" s="5"/>
      <c r="J83" s="5"/>
      <c r="K83" s="5"/>
      <c r="L83" s="5"/>
      <c r="M83" s="5"/>
      <c r="N83" s="5"/>
    </row>
    <row r="84" spans="1:14" ht="25.5">
      <c r="A84" s="51" t="s">
        <v>40</v>
      </c>
      <c r="B84" s="3" t="s">
        <v>16</v>
      </c>
      <c r="C84" s="3" t="s">
        <v>9</v>
      </c>
      <c r="D84" s="3" t="s">
        <v>9</v>
      </c>
      <c r="E84" s="3" t="s">
        <v>9</v>
      </c>
      <c r="F84" s="50">
        <f>F85+F96</f>
        <v>127.80000000000001</v>
      </c>
      <c r="G84" s="5"/>
      <c r="H84" s="5"/>
      <c r="I84" s="5"/>
      <c r="J84" s="5"/>
      <c r="K84" s="5"/>
      <c r="L84" s="5"/>
      <c r="M84" s="5"/>
      <c r="N84" s="5"/>
    </row>
    <row r="85" spans="1:14" ht="25.5">
      <c r="A85" s="52" t="s">
        <v>41</v>
      </c>
      <c r="B85" s="3" t="s">
        <v>16</v>
      </c>
      <c r="C85" s="3" t="s">
        <v>42</v>
      </c>
      <c r="D85" s="3"/>
      <c r="E85" s="3"/>
      <c r="F85" s="50">
        <f>F86+F90</f>
        <v>94.9</v>
      </c>
      <c r="G85" s="5"/>
      <c r="H85" s="5"/>
      <c r="I85" s="5"/>
      <c r="J85" s="5"/>
      <c r="K85" s="5"/>
      <c r="L85" s="5"/>
      <c r="M85" s="5"/>
      <c r="N85" s="5"/>
    </row>
    <row r="86" spans="1:14" s="33" customFormat="1" ht="12.75">
      <c r="A86" s="49" t="s">
        <v>17</v>
      </c>
      <c r="B86" s="3" t="s">
        <v>16</v>
      </c>
      <c r="C86" s="3" t="s">
        <v>42</v>
      </c>
      <c r="D86" s="3" t="s">
        <v>18</v>
      </c>
      <c r="E86" s="3"/>
      <c r="F86" s="50">
        <f>F87</f>
        <v>92.9</v>
      </c>
      <c r="G86" s="32"/>
      <c r="H86" s="32"/>
      <c r="I86" s="32"/>
      <c r="J86" s="32"/>
      <c r="K86" s="32"/>
      <c r="L86" s="32"/>
      <c r="M86" s="32"/>
      <c r="N86" s="32"/>
    </row>
    <row r="87" spans="1:14" s="33" customFormat="1" ht="63.75">
      <c r="A87" s="77" t="s">
        <v>19</v>
      </c>
      <c r="B87" s="78" t="s">
        <v>16</v>
      </c>
      <c r="C87" s="78" t="s">
        <v>42</v>
      </c>
      <c r="D87" s="78" t="s">
        <v>20</v>
      </c>
      <c r="E87" s="78"/>
      <c r="F87" s="79">
        <f>F89</f>
        <v>92.9</v>
      </c>
      <c r="G87" s="32"/>
      <c r="H87" s="32"/>
      <c r="I87" s="32"/>
      <c r="J87" s="32"/>
      <c r="K87" s="32"/>
      <c r="L87" s="32"/>
      <c r="M87" s="32"/>
      <c r="N87" s="32"/>
    </row>
    <row r="88" spans="1:14" s="33" customFormat="1" ht="12.75">
      <c r="A88" s="77" t="s">
        <v>17</v>
      </c>
      <c r="B88" s="78" t="s">
        <v>16</v>
      </c>
      <c r="C88" s="78" t="s">
        <v>42</v>
      </c>
      <c r="D88" s="78" t="s">
        <v>20</v>
      </c>
      <c r="E88" s="78" t="s">
        <v>113</v>
      </c>
      <c r="F88" s="79">
        <f>F89</f>
        <v>92.9</v>
      </c>
      <c r="G88" s="32"/>
      <c r="H88" s="32"/>
      <c r="I88" s="32"/>
      <c r="J88" s="32"/>
      <c r="K88" s="32"/>
      <c r="L88" s="32"/>
      <c r="M88" s="32"/>
      <c r="N88" s="32"/>
    </row>
    <row r="89" spans="1:14" ht="12.75">
      <c r="A89" s="53" t="s">
        <v>21</v>
      </c>
      <c r="B89" s="2" t="s">
        <v>16</v>
      </c>
      <c r="C89" s="2" t="s">
        <v>42</v>
      </c>
      <c r="D89" s="2" t="s">
        <v>20</v>
      </c>
      <c r="E89" s="2" t="s">
        <v>83</v>
      </c>
      <c r="F89" s="54">
        <v>92.9</v>
      </c>
      <c r="G89" s="5"/>
      <c r="H89" s="5"/>
      <c r="I89" s="5"/>
      <c r="J89" s="5"/>
      <c r="K89" s="5"/>
      <c r="L89" s="5"/>
      <c r="M89" s="5"/>
      <c r="N89" s="5"/>
    </row>
    <row r="90" spans="1:14" ht="12.75">
      <c r="A90" s="51" t="s">
        <v>43</v>
      </c>
      <c r="B90" s="3" t="s">
        <v>16</v>
      </c>
      <c r="C90" s="3" t="s">
        <v>42</v>
      </c>
      <c r="D90" s="3" t="s">
        <v>44</v>
      </c>
      <c r="E90" s="3"/>
      <c r="F90" s="50">
        <f>F91</f>
        <v>2</v>
      </c>
      <c r="G90" s="5"/>
      <c r="H90" s="5"/>
      <c r="I90" s="5"/>
      <c r="J90" s="5"/>
      <c r="K90" s="5"/>
      <c r="L90" s="5"/>
      <c r="M90" s="5"/>
      <c r="N90" s="5"/>
    </row>
    <row r="91" spans="1:14" ht="25.5">
      <c r="A91" s="51" t="s">
        <v>166</v>
      </c>
      <c r="B91" s="3" t="s">
        <v>16</v>
      </c>
      <c r="C91" s="3" t="s">
        <v>42</v>
      </c>
      <c r="D91" s="3" t="s">
        <v>45</v>
      </c>
      <c r="E91" s="3"/>
      <c r="F91" s="50">
        <f>F92</f>
        <v>2</v>
      </c>
      <c r="G91" s="5"/>
      <c r="H91" s="5"/>
      <c r="I91" s="5"/>
      <c r="J91" s="5"/>
      <c r="K91" s="5"/>
      <c r="L91" s="5"/>
      <c r="M91" s="5"/>
      <c r="N91" s="5"/>
    </row>
    <row r="92" spans="1:14" ht="17.25" customHeight="1">
      <c r="A92" s="51" t="s">
        <v>46</v>
      </c>
      <c r="B92" s="3" t="s">
        <v>16</v>
      </c>
      <c r="C92" s="3" t="s">
        <v>42</v>
      </c>
      <c r="D92" s="3" t="s">
        <v>105</v>
      </c>
      <c r="E92" s="3"/>
      <c r="F92" s="50">
        <f>F93</f>
        <v>2</v>
      </c>
      <c r="G92" s="5"/>
      <c r="H92" s="5"/>
      <c r="I92" s="5"/>
      <c r="J92" s="5"/>
      <c r="K92" s="5"/>
      <c r="L92" s="5"/>
      <c r="M92" s="5"/>
      <c r="N92" s="5"/>
    </row>
    <row r="93" spans="1:14" ht="25.5">
      <c r="A93" s="51" t="s">
        <v>88</v>
      </c>
      <c r="B93" s="3" t="s">
        <v>16</v>
      </c>
      <c r="C93" s="3" t="s">
        <v>42</v>
      </c>
      <c r="D93" s="3" t="s">
        <v>105</v>
      </c>
      <c r="E93" s="3" t="s">
        <v>84</v>
      </c>
      <c r="F93" s="50">
        <f>F94</f>
        <v>2</v>
      </c>
      <c r="G93" s="5"/>
      <c r="H93" s="5"/>
      <c r="I93" s="5"/>
      <c r="J93" s="5"/>
      <c r="K93" s="5"/>
      <c r="L93" s="5"/>
      <c r="M93" s="5"/>
      <c r="N93" s="5"/>
    </row>
    <row r="94" spans="1:14" ht="25.5">
      <c r="A94" s="51" t="s">
        <v>89</v>
      </c>
      <c r="B94" s="3" t="s">
        <v>16</v>
      </c>
      <c r="C94" s="3" t="s">
        <v>42</v>
      </c>
      <c r="D94" s="3" t="s">
        <v>105</v>
      </c>
      <c r="E94" s="3" t="s">
        <v>85</v>
      </c>
      <c r="F94" s="50">
        <f>F95</f>
        <v>2</v>
      </c>
      <c r="G94" s="5"/>
      <c r="H94" s="5"/>
      <c r="I94" s="5"/>
      <c r="J94" s="5"/>
      <c r="K94" s="5"/>
      <c r="L94" s="5"/>
      <c r="M94" s="5"/>
      <c r="N94" s="5"/>
    </row>
    <row r="95" spans="1:14" ht="25.5">
      <c r="A95" s="53" t="s">
        <v>91</v>
      </c>
      <c r="B95" s="2" t="s">
        <v>16</v>
      </c>
      <c r="C95" s="2" t="s">
        <v>42</v>
      </c>
      <c r="D95" s="2" t="s">
        <v>105</v>
      </c>
      <c r="E95" s="2" t="s">
        <v>87</v>
      </c>
      <c r="F95" s="54">
        <v>2</v>
      </c>
      <c r="G95" s="5"/>
      <c r="H95" s="5"/>
      <c r="I95" s="5"/>
      <c r="J95" s="5"/>
      <c r="K95" s="5"/>
      <c r="L95" s="5"/>
      <c r="M95" s="5"/>
      <c r="N95" s="5"/>
    </row>
    <row r="96" spans="1:14" ht="25.5">
      <c r="A96" s="51" t="s">
        <v>148</v>
      </c>
      <c r="B96" s="3" t="s">
        <v>16</v>
      </c>
      <c r="C96" s="3" t="s">
        <v>145</v>
      </c>
      <c r="D96" s="3"/>
      <c r="E96" s="3"/>
      <c r="F96" s="50">
        <f>F97</f>
        <v>32.9</v>
      </c>
      <c r="G96" s="5"/>
      <c r="H96" s="5"/>
      <c r="I96" s="5"/>
      <c r="J96" s="5"/>
      <c r="K96" s="5"/>
      <c r="L96" s="5"/>
      <c r="M96" s="5"/>
      <c r="N96" s="5"/>
    </row>
    <row r="97" spans="1:14" ht="12.75">
      <c r="A97" s="51" t="s">
        <v>43</v>
      </c>
      <c r="B97" s="3" t="s">
        <v>16</v>
      </c>
      <c r="C97" s="3" t="s">
        <v>145</v>
      </c>
      <c r="D97" s="3" t="s">
        <v>44</v>
      </c>
      <c r="E97" s="3"/>
      <c r="F97" s="50">
        <f>F98</f>
        <v>32.9</v>
      </c>
      <c r="G97" s="5"/>
      <c r="H97" s="5"/>
      <c r="I97" s="5"/>
      <c r="J97" s="5"/>
      <c r="K97" s="5"/>
      <c r="L97" s="5"/>
      <c r="M97" s="5"/>
      <c r="N97" s="5"/>
    </row>
    <row r="98" spans="1:14" ht="51">
      <c r="A98" s="51" t="s">
        <v>207</v>
      </c>
      <c r="B98" s="3" t="s">
        <v>16</v>
      </c>
      <c r="C98" s="3" t="s">
        <v>145</v>
      </c>
      <c r="D98" s="3" t="s">
        <v>206</v>
      </c>
      <c r="E98" s="3"/>
      <c r="F98" s="50">
        <f>F99</f>
        <v>32.9</v>
      </c>
      <c r="G98" s="5"/>
      <c r="H98" s="5"/>
      <c r="I98" s="5"/>
      <c r="J98" s="5"/>
      <c r="K98" s="5"/>
      <c r="L98" s="5"/>
      <c r="M98" s="5"/>
      <c r="N98" s="5"/>
    </row>
    <row r="99" spans="1:14" ht="25.5">
      <c r="A99" s="51" t="s">
        <v>88</v>
      </c>
      <c r="B99" s="3" t="s">
        <v>16</v>
      </c>
      <c r="C99" s="3" t="s">
        <v>145</v>
      </c>
      <c r="D99" s="3" t="s">
        <v>206</v>
      </c>
      <c r="E99" s="3" t="s">
        <v>84</v>
      </c>
      <c r="F99" s="50">
        <f>F100</f>
        <v>32.9</v>
      </c>
      <c r="G99" s="5"/>
      <c r="H99" s="5"/>
      <c r="I99" s="5"/>
      <c r="J99" s="5"/>
      <c r="K99" s="5"/>
      <c r="L99" s="5"/>
      <c r="M99" s="5"/>
      <c r="N99" s="5"/>
    </row>
    <row r="100" spans="1:14" ht="25.5">
      <c r="A100" s="51" t="s">
        <v>89</v>
      </c>
      <c r="B100" s="3" t="s">
        <v>16</v>
      </c>
      <c r="C100" s="3" t="s">
        <v>145</v>
      </c>
      <c r="D100" s="3" t="s">
        <v>206</v>
      </c>
      <c r="E100" s="3" t="s">
        <v>85</v>
      </c>
      <c r="F100" s="50">
        <f>F101</f>
        <v>32.9</v>
      </c>
      <c r="G100" s="5"/>
      <c r="H100" s="5"/>
      <c r="I100" s="5"/>
      <c r="J100" s="5"/>
      <c r="K100" s="5"/>
      <c r="L100" s="5"/>
      <c r="M100" s="5"/>
      <c r="N100" s="5"/>
    </row>
    <row r="101" spans="1:14" ht="25.5">
      <c r="A101" s="53" t="s">
        <v>91</v>
      </c>
      <c r="B101" s="2" t="s">
        <v>16</v>
      </c>
      <c r="C101" s="2" t="s">
        <v>145</v>
      </c>
      <c r="D101" s="2" t="s">
        <v>206</v>
      </c>
      <c r="E101" s="2" t="s">
        <v>87</v>
      </c>
      <c r="F101" s="54">
        <v>32.9</v>
      </c>
      <c r="G101" s="5"/>
      <c r="H101" s="5"/>
      <c r="I101" s="5"/>
      <c r="J101" s="5"/>
      <c r="K101" s="5"/>
      <c r="L101" s="5"/>
      <c r="M101" s="5"/>
      <c r="N101" s="5"/>
    </row>
    <row r="102" spans="1:14" s="33" customFormat="1" ht="12.75">
      <c r="A102" s="51" t="s">
        <v>47</v>
      </c>
      <c r="B102" s="3" t="s">
        <v>22</v>
      </c>
      <c r="C102" s="3" t="s">
        <v>9</v>
      </c>
      <c r="D102" s="3" t="s">
        <v>9</v>
      </c>
      <c r="E102" s="3" t="s">
        <v>9</v>
      </c>
      <c r="F102" s="50">
        <f>F103</f>
        <v>13088.4</v>
      </c>
      <c r="G102" s="32"/>
      <c r="H102" s="32"/>
      <c r="I102" s="32"/>
      <c r="J102" s="32"/>
      <c r="K102" s="32"/>
      <c r="L102" s="32"/>
      <c r="M102" s="32"/>
      <c r="N102" s="32"/>
    </row>
    <row r="103" spans="1:14" s="33" customFormat="1" ht="12.75">
      <c r="A103" s="52" t="s">
        <v>103</v>
      </c>
      <c r="B103" s="3" t="s">
        <v>22</v>
      </c>
      <c r="C103" s="3" t="s">
        <v>42</v>
      </c>
      <c r="D103" s="3"/>
      <c r="E103" s="3"/>
      <c r="F103" s="50">
        <f>F110+F104</f>
        <v>13088.4</v>
      </c>
      <c r="G103" s="32"/>
      <c r="H103" s="32"/>
      <c r="I103" s="32"/>
      <c r="J103" s="32"/>
      <c r="K103" s="32"/>
      <c r="L103" s="32"/>
      <c r="M103" s="32"/>
      <c r="N103" s="32"/>
    </row>
    <row r="104" spans="1:14" s="33" customFormat="1" ht="12.75">
      <c r="A104" s="52" t="s">
        <v>52</v>
      </c>
      <c r="B104" s="3" t="s">
        <v>22</v>
      </c>
      <c r="C104" s="3" t="s">
        <v>42</v>
      </c>
      <c r="D104" s="3" t="s">
        <v>53</v>
      </c>
      <c r="E104" s="3"/>
      <c r="F104" s="50">
        <f>F105</f>
        <v>13053.4</v>
      </c>
      <c r="G104" s="32"/>
      <c r="H104" s="32"/>
      <c r="I104" s="32"/>
      <c r="J104" s="32"/>
      <c r="K104" s="32"/>
      <c r="L104" s="32"/>
      <c r="M104" s="32"/>
      <c r="N104" s="32"/>
    </row>
    <row r="105" spans="1:14" s="33" customFormat="1" ht="28.5" customHeight="1">
      <c r="A105" s="52" t="s">
        <v>215</v>
      </c>
      <c r="B105" s="3" t="s">
        <v>22</v>
      </c>
      <c r="C105" s="3" t="s">
        <v>42</v>
      </c>
      <c r="D105" s="3" t="s">
        <v>57</v>
      </c>
      <c r="E105" s="3"/>
      <c r="F105" s="50">
        <f>F106</f>
        <v>13053.4</v>
      </c>
      <c r="G105" s="32"/>
      <c r="H105" s="32"/>
      <c r="I105" s="32"/>
      <c r="J105" s="32"/>
      <c r="K105" s="32"/>
      <c r="L105" s="32"/>
      <c r="M105" s="32"/>
      <c r="N105" s="32"/>
    </row>
    <row r="106" spans="1:14" s="33" customFormat="1" ht="28.5" customHeight="1">
      <c r="A106" s="51" t="s">
        <v>88</v>
      </c>
      <c r="B106" s="3" t="s">
        <v>22</v>
      </c>
      <c r="C106" s="3" t="s">
        <v>42</v>
      </c>
      <c r="D106" s="3" t="s">
        <v>57</v>
      </c>
      <c r="E106" s="3" t="s">
        <v>84</v>
      </c>
      <c r="F106" s="50">
        <f>F107</f>
        <v>13053.4</v>
      </c>
      <c r="G106" s="32"/>
      <c r="H106" s="32"/>
      <c r="I106" s="32"/>
      <c r="J106" s="32"/>
      <c r="K106" s="32"/>
      <c r="L106" s="32"/>
      <c r="M106" s="32"/>
      <c r="N106" s="32"/>
    </row>
    <row r="107" spans="1:14" s="33" customFormat="1" ht="25.5">
      <c r="A107" s="51" t="s">
        <v>89</v>
      </c>
      <c r="B107" s="3" t="s">
        <v>22</v>
      </c>
      <c r="C107" s="3" t="s">
        <v>42</v>
      </c>
      <c r="D107" s="3" t="s">
        <v>57</v>
      </c>
      <c r="E107" s="3" t="s">
        <v>85</v>
      </c>
      <c r="F107" s="50">
        <f>F109+F108</f>
        <v>13053.4</v>
      </c>
      <c r="G107" s="32"/>
      <c r="H107" s="32"/>
      <c r="I107" s="32"/>
      <c r="J107" s="32"/>
      <c r="K107" s="32"/>
      <c r="L107" s="32"/>
      <c r="M107" s="32"/>
      <c r="N107" s="32"/>
    </row>
    <row r="108" spans="1:14" s="33" customFormat="1" ht="25.5">
      <c r="A108" s="11" t="s">
        <v>170</v>
      </c>
      <c r="B108" s="2" t="s">
        <v>22</v>
      </c>
      <c r="C108" s="2" t="s">
        <v>42</v>
      </c>
      <c r="D108" s="2" t="s">
        <v>57</v>
      </c>
      <c r="E108" s="2" t="s">
        <v>116</v>
      </c>
      <c r="F108" s="54">
        <v>12628</v>
      </c>
      <c r="G108" s="32"/>
      <c r="H108" s="32"/>
      <c r="I108" s="32"/>
      <c r="J108" s="32"/>
      <c r="K108" s="32"/>
      <c r="L108" s="32"/>
      <c r="M108" s="32"/>
      <c r="N108" s="32"/>
    </row>
    <row r="109" spans="1:14" ht="25.5">
      <c r="A109" s="53" t="s">
        <v>91</v>
      </c>
      <c r="B109" s="2" t="s">
        <v>22</v>
      </c>
      <c r="C109" s="2" t="s">
        <v>42</v>
      </c>
      <c r="D109" s="2" t="s">
        <v>57</v>
      </c>
      <c r="E109" s="2" t="s">
        <v>87</v>
      </c>
      <c r="F109" s="54">
        <v>425.4</v>
      </c>
      <c r="G109" s="5"/>
      <c r="H109" s="5"/>
      <c r="I109" s="5"/>
      <c r="J109" s="5"/>
      <c r="K109" s="5"/>
      <c r="L109" s="5"/>
      <c r="M109" s="5"/>
      <c r="N109" s="5"/>
    </row>
    <row r="110" spans="1:14" ht="12.75">
      <c r="A110" s="51" t="s">
        <v>43</v>
      </c>
      <c r="B110" s="3" t="s">
        <v>22</v>
      </c>
      <c r="C110" s="3" t="s">
        <v>42</v>
      </c>
      <c r="D110" s="3" t="s">
        <v>44</v>
      </c>
      <c r="E110" s="2"/>
      <c r="F110" s="50">
        <f>F111</f>
        <v>35</v>
      </c>
      <c r="G110" s="5"/>
      <c r="H110" s="5"/>
      <c r="I110" s="5"/>
      <c r="J110" s="5"/>
      <c r="K110" s="5"/>
      <c r="L110" s="5"/>
      <c r="M110" s="5"/>
      <c r="N110" s="5"/>
    </row>
    <row r="111" spans="1:14" s="33" customFormat="1" ht="39.75" customHeight="1">
      <c r="A111" s="51" t="s">
        <v>211</v>
      </c>
      <c r="B111" s="3" t="s">
        <v>22</v>
      </c>
      <c r="C111" s="3" t="s">
        <v>42</v>
      </c>
      <c r="D111" s="3" t="s">
        <v>196</v>
      </c>
      <c r="E111" s="3"/>
      <c r="F111" s="50">
        <f>F112</f>
        <v>35</v>
      </c>
      <c r="G111" s="32"/>
      <c r="H111" s="32"/>
      <c r="I111" s="32"/>
      <c r="J111" s="32"/>
      <c r="K111" s="32"/>
      <c r="L111" s="32"/>
      <c r="M111" s="32"/>
      <c r="N111" s="32"/>
    </row>
    <row r="112" spans="1:14" s="33" customFormat="1" ht="25.5">
      <c r="A112" s="51" t="s">
        <v>88</v>
      </c>
      <c r="B112" s="3" t="s">
        <v>22</v>
      </c>
      <c r="C112" s="3" t="s">
        <v>42</v>
      </c>
      <c r="D112" s="3" t="s">
        <v>196</v>
      </c>
      <c r="E112" s="3" t="s">
        <v>84</v>
      </c>
      <c r="F112" s="50">
        <f>F113</f>
        <v>35</v>
      </c>
      <c r="G112" s="32"/>
      <c r="H112" s="32"/>
      <c r="I112" s="32"/>
      <c r="J112" s="32"/>
      <c r="K112" s="32"/>
      <c r="L112" s="32"/>
      <c r="M112" s="32"/>
      <c r="N112" s="32"/>
    </row>
    <row r="113" spans="1:14" s="33" customFormat="1" ht="25.5">
      <c r="A113" s="51" t="s">
        <v>89</v>
      </c>
      <c r="B113" s="3" t="s">
        <v>22</v>
      </c>
      <c r="C113" s="3" t="s">
        <v>42</v>
      </c>
      <c r="D113" s="3" t="s">
        <v>196</v>
      </c>
      <c r="E113" s="3" t="s">
        <v>85</v>
      </c>
      <c r="F113" s="50">
        <f>F114</f>
        <v>35</v>
      </c>
      <c r="G113" s="32"/>
      <c r="H113" s="32"/>
      <c r="I113" s="32"/>
      <c r="J113" s="32"/>
      <c r="K113" s="32"/>
      <c r="L113" s="32"/>
      <c r="M113" s="32"/>
      <c r="N113" s="32"/>
    </row>
    <row r="114" spans="1:14" ht="25.5">
      <c r="A114" s="53" t="s">
        <v>91</v>
      </c>
      <c r="B114" s="2" t="s">
        <v>22</v>
      </c>
      <c r="C114" s="2" t="s">
        <v>42</v>
      </c>
      <c r="D114" s="2" t="s">
        <v>196</v>
      </c>
      <c r="E114" s="2" t="s">
        <v>87</v>
      </c>
      <c r="F114" s="54">
        <v>35</v>
      </c>
      <c r="G114" s="5"/>
      <c r="H114" s="5"/>
      <c r="I114" s="5"/>
      <c r="J114" s="5"/>
      <c r="K114" s="5"/>
      <c r="L114" s="5"/>
      <c r="M114" s="5"/>
      <c r="N114" s="5"/>
    </row>
    <row r="115" spans="1:14" ht="13.5" customHeight="1">
      <c r="A115" s="51" t="s">
        <v>48</v>
      </c>
      <c r="B115" s="3" t="s">
        <v>49</v>
      </c>
      <c r="C115" s="3" t="s">
        <v>9</v>
      </c>
      <c r="D115" s="3" t="s">
        <v>9</v>
      </c>
      <c r="E115" s="3" t="s">
        <v>9</v>
      </c>
      <c r="F115" s="50">
        <f>F153+F116+F134</f>
        <v>64095.4</v>
      </c>
      <c r="N115" s="5"/>
    </row>
    <row r="116" spans="1:14" ht="13.5" customHeight="1">
      <c r="A116" s="49" t="s">
        <v>50</v>
      </c>
      <c r="B116" s="3" t="s">
        <v>51</v>
      </c>
      <c r="C116" s="3" t="s">
        <v>12</v>
      </c>
      <c r="D116" s="3"/>
      <c r="E116" s="3"/>
      <c r="F116" s="50">
        <f>F128+F117</f>
        <v>54792.8</v>
      </c>
      <c r="N116" s="5"/>
    </row>
    <row r="117" spans="1:14" ht="30" customHeight="1">
      <c r="A117" s="49" t="s">
        <v>137</v>
      </c>
      <c r="B117" s="3" t="s">
        <v>51</v>
      </c>
      <c r="C117" s="3" t="s">
        <v>12</v>
      </c>
      <c r="D117" s="3" t="s">
        <v>131</v>
      </c>
      <c r="E117" s="3"/>
      <c r="F117" s="50">
        <f>F118+F123</f>
        <v>37341</v>
      </c>
      <c r="N117" s="5"/>
    </row>
    <row r="118" spans="1:14" ht="51" customHeight="1">
      <c r="A118" s="49" t="s">
        <v>138</v>
      </c>
      <c r="B118" s="3" t="s">
        <v>51</v>
      </c>
      <c r="C118" s="3" t="s">
        <v>12</v>
      </c>
      <c r="D118" s="3" t="s">
        <v>132</v>
      </c>
      <c r="E118" s="3"/>
      <c r="F118" s="50">
        <f>F119</f>
        <v>26837</v>
      </c>
      <c r="N118" s="5"/>
    </row>
    <row r="119" spans="1:14" ht="66" customHeight="1">
      <c r="A119" s="49" t="s">
        <v>139</v>
      </c>
      <c r="B119" s="3" t="s">
        <v>51</v>
      </c>
      <c r="C119" s="3" t="s">
        <v>12</v>
      </c>
      <c r="D119" s="3" t="s">
        <v>133</v>
      </c>
      <c r="E119" s="3"/>
      <c r="F119" s="50">
        <f>F120</f>
        <v>26837</v>
      </c>
      <c r="N119" s="5"/>
    </row>
    <row r="120" spans="1:14" ht="13.5" customHeight="1">
      <c r="A120" s="51" t="s">
        <v>58</v>
      </c>
      <c r="B120" s="3" t="s">
        <v>51</v>
      </c>
      <c r="C120" s="3" t="s">
        <v>12</v>
      </c>
      <c r="D120" s="3" t="s">
        <v>133</v>
      </c>
      <c r="E120" s="3" t="s">
        <v>117</v>
      </c>
      <c r="F120" s="50">
        <f>F121</f>
        <v>26837</v>
      </c>
      <c r="N120" s="5"/>
    </row>
    <row r="121" spans="1:14" ht="27" customHeight="1">
      <c r="A121" s="49" t="s">
        <v>140</v>
      </c>
      <c r="B121" s="3" t="s">
        <v>51</v>
      </c>
      <c r="C121" s="3" t="s">
        <v>12</v>
      </c>
      <c r="D121" s="3" t="s">
        <v>133</v>
      </c>
      <c r="E121" s="3" t="s">
        <v>134</v>
      </c>
      <c r="F121" s="50">
        <f>F122</f>
        <v>26837</v>
      </c>
      <c r="N121" s="5"/>
    </row>
    <row r="122" spans="1:14" ht="27" customHeight="1">
      <c r="A122" s="61" t="s">
        <v>144</v>
      </c>
      <c r="B122" s="2" t="s">
        <v>51</v>
      </c>
      <c r="C122" s="2" t="s">
        <v>12</v>
      </c>
      <c r="D122" s="2" t="s">
        <v>133</v>
      </c>
      <c r="E122" s="2" t="s">
        <v>143</v>
      </c>
      <c r="F122" s="54">
        <v>26837</v>
      </c>
      <c r="N122" s="5"/>
    </row>
    <row r="123" spans="1:14" ht="42.75" customHeight="1">
      <c r="A123" s="49" t="s">
        <v>141</v>
      </c>
      <c r="B123" s="3" t="s">
        <v>51</v>
      </c>
      <c r="C123" s="3" t="s">
        <v>12</v>
      </c>
      <c r="D123" s="3" t="s">
        <v>135</v>
      </c>
      <c r="E123" s="3"/>
      <c r="F123" s="50">
        <f>F124</f>
        <v>10504</v>
      </c>
      <c r="N123" s="5"/>
    </row>
    <row r="124" spans="1:14" ht="39.75" customHeight="1">
      <c r="A124" s="49" t="s">
        <v>142</v>
      </c>
      <c r="B124" s="3" t="s">
        <v>51</v>
      </c>
      <c r="C124" s="3" t="s">
        <v>12</v>
      </c>
      <c r="D124" s="3" t="s">
        <v>136</v>
      </c>
      <c r="E124" s="3"/>
      <c r="F124" s="50">
        <f>F125</f>
        <v>10504</v>
      </c>
      <c r="N124" s="5"/>
    </row>
    <row r="125" spans="1:14" ht="13.5" customHeight="1">
      <c r="A125" s="51" t="s">
        <v>58</v>
      </c>
      <c r="B125" s="3" t="s">
        <v>51</v>
      </c>
      <c r="C125" s="3" t="s">
        <v>12</v>
      </c>
      <c r="D125" s="3" t="s">
        <v>136</v>
      </c>
      <c r="E125" s="3" t="s">
        <v>117</v>
      </c>
      <c r="F125" s="50">
        <f>F126</f>
        <v>10504</v>
      </c>
      <c r="N125" s="5"/>
    </row>
    <row r="126" spans="1:14" ht="29.25" customHeight="1">
      <c r="A126" s="49" t="s">
        <v>140</v>
      </c>
      <c r="B126" s="3" t="s">
        <v>51</v>
      </c>
      <c r="C126" s="3" t="s">
        <v>12</v>
      </c>
      <c r="D126" s="3" t="s">
        <v>136</v>
      </c>
      <c r="E126" s="3" t="s">
        <v>134</v>
      </c>
      <c r="F126" s="50">
        <f>F127</f>
        <v>10504</v>
      </c>
      <c r="N126" s="5"/>
    </row>
    <row r="127" spans="1:14" ht="29.25" customHeight="1">
      <c r="A127" s="61" t="s">
        <v>144</v>
      </c>
      <c r="B127" s="2" t="s">
        <v>51</v>
      </c>
      <c r="C127" s="2" t="s">
        <v>12</v>
      </c>
      <c r="D127" s="2" t="s">
        <v>136</v>
      </c>
      <c r="E127" s="2" t="s">
        <v>143</v>
      </c>
      <c r="F127" s="54">
        <v>10504</v>
      </c>
      <c r="N127" s="5"/>
    </row>
    <row r="128" spans="1:14" s="33" customFormat="1" ht="13.5" customHeight="1">
      <c r="A128" s="49" t="s">
        <v>52</v>
      </c>
      <c r="B128" s="3" t="s">
        <v>51</v>
      </c>
      <c r="C128" s="3" t="s">
        <v>12</v>
      </c>
      <c r="D128" s="3" t="s">
        <v>53</v>
      </c>
      <c r="E128" s="3"/>
      <c r="F128" s="50">
        <f>F129</f>
        <v>17451.8</v>
      </c>
      <c r="N128" s="32"/>
    </row>
    <row r="129" spans="1:14" s="33" customFormat="1" ht="30" customHeight="1">
      <c r="A129" s="51" t="s">
        <v>129</v>
      </c>
      <c r="B129" s="3" t="s">
        <v>51</v>
      </c>
      <c r="C129" s="3" t="s">
        <v>12</v>
      </c>
      <c r="D129" s="3" t="s">
        <v>127</v>
      </c>
      <c r="E129" s="3"/>
      <c r="F129" s="50">
        <f>F131</f>
        <v>17451.8</v>
      </c>
      <c r="N129" s="32"/>
    </row>
    <row r="130" spans="1:14" s="33" customFormat="1" ht="66" customHeight="1">
      <c r="A130" s="51" t="s">
        <v>130</v>
      </c>
      <c r="B130" s="3" t="s">
        <v>51</v>
      </c>
      <c r="C130" s="3" t="s">
        <v>12</v>
      </c>
      <c r="D130" s="3" t="s">
        <v>128</v>
      </c>
      <c r="E130" s="3"/>
      <c r="F130" s="50">
        <f>F131</f>
        <v>17451.8</v>
      </c>
      <c r="N130" s="32"/>
    </row>
    <row r="131" spans="1:14" s="33" customFormat="1" ht="14.25" customHeight="1">
      <c r="A131" s="51" t="s">
        <v>58</v>
      </c>
      <c r="B131" s="3" t="s">
        <v>51</v>
      </c>
      <c r="C131" s="3" t="s">
        <v>12</v>
      </c>
      <c r="D131" s="3" t="s">
        <v>128</v>
      </c>
      <c r="E131" s="3" t="s">
        <v>117</v>
      </c>
      <c r="F131" s="50">
        <f>F132</f>
        <v>17451.8</v>
      </c>
      <c r="N131" s="32"/>
    </row>
    <row r="132" spans="1:14" ht="29.25" customHeight="1">
      <c r="A132" s="49" t="s">
        <v>140</v>
      </c>
      <c r="B132" s="3" t="s">
        <v>51</v>
      </c>
      <c r="C132" s="3" t="s">
        <v>12</v>
      </c>
      <c r="D132" s="3" t="s">
        <v>128</v>
      </c>
      <c r="E132" s="3" t="s">
        <v>134</v>
      </c>
      <c r="F132" s="50">
        <f>F133</f>
        <v>17451.8</v>
      </c>
      <c r="N132" s="5"/>
    </row>
    <row r="133" spans="1:14" ht="29.25" customHeight="1">
      <c r="A133" s="61" t="s">
        <v>144</v>
      </c>
      <c r="B133" s="2" t="s">
        <v>51</v>
      </c>
      <c r="C133" s="2" t="s">
        <v>12</v>
      </c>
      <c r="D133" s="2" t="s">
        <v>128</v>
      </c>
      <c r="E133" s="2" t="s">
        <v>143</v>
      </c>
      <c r="F133" s="54">
        <v>17451.8</v>
      </c>
      <c r="N133" s="5"/>
    </row>
    <row r="134" spans="1:14" ht="13.5" customHeight="1">
      <c r="A134" s="52" t="s">
        <v>54</v>
      </c>
      <c r="B134" s="3" t="s">
        <v>51</v>
      </c>
      <c r="C134" s="3" t="s">
        <v>10</v>
      </c>
      <c r="D134" s="3"/>
      <c r="E134" s="3"/>
      <c r="F134" s="50">
        <f>F135+F142</f>
        <v>8737.699999999999</v>
      </c>
      <c r="N134" s="5"/>
    </row>
    <row r="135" spans="1:14" s="33" customFormat="1" ht="13.5" customHeight="1">
      <c r="A135" s="52" t="s">
        <v>52</v>
      </c>
      <c r="B135" s="3" t="s">
        <v>51</v>
      </c>
      <c r="C135" s="3" t="s">
        <v>10</v>
      </c>
      <c r="D135" s="3" t="s">
        <v>53</v>
      </c>
      <c r="E135" s="3"/>
      <c r="F135" s="50">
        <f>F136</f>
        <v>7722.4</v>
      </c>
      <c r="N135" s="32"/>
    </row>
    <row r="136" spans="1:14" s="33" customFormat="1" ht="39.75" customHeight="1">
      <c r="A136" s="52" t="s">
        <v>126</v>
      </c>
      <c r="B136" s="3" t="s">
        <v>51</v>
      </c>
      <c r="C136" s="3" t="s">
        <v>10</v>
      </c>
      <c r="D136" s="3" t="s">
        <v>125</v>
      </c>
      <c r="E136" s="3"/>
      <c r="F136" s="50">
        <f>F137+F140</f>
        <v>7722.4</v>
      </c>
      <c r="N136" s="32"/>
    </row>
    <row r="137" spans="1:14" s="33" customFormat="1" ht="27" customHeight="1">
      <c r="A137" s="51" t="s">
        <v>88</v>
      </c>
      <c r="B137" s="3" t="s">
        <v>51</v>
      </c>
      <c r="C137" s="3" t="s">
        <v>10</v>
      </c>
      <c r="D137" s="3" t="s">
        <v>125</v>
      </c>
      <c r="E137" s="3" t="s">
        <v>84</v>
      </c>
      <c r="F137" s="50">
        <f>F138</f>
        <v>7722.4</v>
      </c>
      <c r="N137" s="32"/>
    </row>
    <row r="138" spans="1:14" s="33" customFormat="1" ht="28.5" customHeight="1">
      <c r="A138" s="51" t="s">
        <v>89</v>
      </c>
      <c r="B138" s="3" t="s">
        <v>51</v>
      </c>
      <c r="C138" s="3" t="s">
        <v>10</v>
      </c>
      <c r="D138" s="3" t="s">
        <v>125</v>
      </c>
      <c r="E138" s="3" t="s">
        <v>85</v>
      </c>
      <c r="F138" s="50">
        <f>F139</f>
        <v>7722.4</v>
      </c>
      <c r="N138" s="32"/>
    </row>
    <row r="139" spans="1:14" s="33" customFormat="1" ht="28.5" customHeight="1">
      <c r="A139" s="53" t="s">
        <v>91</v>
      </c>
      <c r="B139" s="2" t="s">
        <v>51</v>
      </c>
      <c r="C139" s="2" t="s">
        <v>10</v>
      </c>
      <c r="D139" s="3" t="s">
        <v>125</v>
      </c>
      <c r="E139" s="2" t="s">
        <v>87</v>
      </c>
      <c r="F139" s="10">
        <v>7722.4</v>
      </c>
      <c r="N139" s="32"/>
    </row>
    <row r="140" spans="1:14" s="33" customFormat="1" ht="14.25" customHeight="1" hidden="1">
      <c r="A140" s="18" t="s">
        <v>58</v>
      </c>
      <c r="B140" s="3" t="s">
        <v>51</v>
      </c>
      <c r="C140" s="3" t="s">
        <v>10</v>
      </c>
      <c r="D140" s="3" t="s">
        <v>125</v>
      </c>
      <c r="E140" s="3" t="s">
        <v>117</v>
      </c>
      <c r="F140" s="76">
        <f>F141</f>
        <v>0</v>
      </c>
      <c r="N140" s="32"/>
    </row>
    <row r="141" spans="1:14" ht="15.75" customHeight="1" hidden="1">
      <c r="A141" s="11" t="s">
        <v>119</v>
      </c>
      <c r="B141" s="2" t="s">
        <v>51</v>
      </c>
      <c r="C141" s="2" t="s">
        <v>10</v>
      </c>
      <c r="D141" s="3" t="s">
        <v>125</v>
      </c>
      <c r="E141" s="2" t="s">
        <v>118</v>
      </c>
      <c r="F141" s="54">
        <v>0</v>
      </c>
      <c r="N141" s="5"/>
    </row>
    <row r="142" spans="1:14" ht="17.25" customHeight="1">
      <c r="A142" s="51" t="s">
        <v>43</v>
      </c>
      <c r="B142" s="3" t="s">
        <v>51</v>
      </c>
      <c r="C142" s="3" t="s">
        <v>10</v>
      </c>
      <c r="D142" s="3" t="s">
        <v>44</v>
      </c>
      <c r="E142" s="3"/>
      <c r="F142" s="50">
        <f>F147+F143</f>
        <v>1015.3</v>
      </c>
      <c r="N142" s="5"/>
    </row>
    <row r="143" spans="1:14" ht="27.75" customHeight="1">
      <c r="A143" s="51" t="s">
        <v>235</v>
      </c>
      <c r="B143" s="3" t="s">
        <v>51</v>
      </c>
      <c r="C143" s="3" t="s">
        <v>10</v>
      </c>
      <c r="D143" s="3" t="s">
        <v>234</v>
      </c>
      <c r="E143" s="3"/>
      <c r="F143" s="50">
        <f>F144</f>
        <v>99</v>
      </c>
      <c r="N143" s="5"/>
    </row>
    <row r="144" spans="1:14" ht="25.5">
      <c r="A144" s="51" t="s">
        <v>88</v>
      </c>
      <c r="B144" s="3" t="s">
        <v>51</v>
      </c>
      <c r="C144" s="3" t="s">
        <v>10</v>
      </c>
      <c r="D144" s="3" t="s">
        <v>234</v>
      </c>
      <c r="E144" s="3" t="s">
        <v>84</v>
      </c>
      <c r="F144" s="50">
        <f>F145</f>
        <v>99</v>
      </c>
      <c r="N144" s="5"/>
    </row>
    <row r="145" spans="1:14" ht="30.75" customHeight="1">
      <c r="A145" s="51" t="s">
        <v>89</v>
      </c>
      <c r="B145" s="3" t="s">
        <v>51</v>
      </c>
      <c r="C145" s="3" t="s">
        <v>10</v>
      </c>
      <c r="D145" s="3" t="s">
        <v>234</v>
      </c>
      <c r="E145" s="3" t="s">
        <v>85</v>
      </c>
      <c r="F145" s="50">
        <f>F146</f>
        <v>99</v>
      </c>
      <c r="N145" s="5"/>
    </row>
    <row r="146" spans="1:14" ht="30.75" customHeight="1">
      <c r="A146" s="53" t="s">
        <v>91</v>
      </c>
      <c r="B146" s="2" t="s">
        <v>51</v>
      </c>
      <c r="C146" s="2" t="s">
        <v>10</v>
      </c>
      <c r="D146" s="2" t="s">
        <v>234</v>
      </c>
      <c r="E146" s="2" t="s">
        <v>87</v>
      </c>
      <c r="F146" s="54">
        <v>99</v>
      </c>
      <c r="N146" s="5"/>
    </row>
    <row r="147" spans="1:14" ht="39.75" customHeight="1">
      <c r="A147" s="51" t="s">
        <v>214</v>
      </c>
      <c r="B147" s="3" t="s">
        <v>51</v>
      </c>
      <c r="C147" s="3" t="s">
        <v>10</v>
      </c>
      <c r="D147" s="3" t="s">
        <v>151</v>
      </c>
      <c r="E147" s="3"/>
      <c r="F147" s="50">
        <f>F148+F151</f>
        <v>916.3</v>
      </c>
      <c r="N147" s="5"/>
    </row>
    <row r="148" spans="1:14" ht="28.5" customHeight="1">
      <c r="A148" s="51" t="s">
        <v>88</v>
      </c>
      <c r="B148" s="3" t="s">
        <v>51</v>
      </c>
      <c r="C148" s="3" t="s">
        <v>10</v>
      </c>
      <c r="D148" s="3" t="s">
        <v>151</v>
      </c>
      <c r="E148" s="3" t="s">
        <v>84</v>
      </c>
      <c r="F148" s="50">
        <f>F149</f>
        <v>636.4</v>
      </c>
      <c r="N148" s="5"/>
    </row>
    <row r="149" spans="1:14" ht="28.5" customHeight="1">
      <c r="A149" s="51" t="s">
        <v>89</v>
      </c>
      <c r="B149" s="3" t="s">
        <v>51</v>
      </c>
      <c r="C149" s="3" t="s">
        <v>10</v>
      </c>
      <c r="D149" s="3" t="s">
        <v>151</v>
      </c>
      <c r="E149" s="3" t="s">
        <v>85</v>
      </c>
      <c r="F149" s="50">
        <f>F150</f>
        <v>636.4</v>
      </c>
      <c r="N149" s="5"/>
    </row>
    <row r="150" spans="1:14" ht="28.5" customHeight="1">
      <c r="A150" s="53" t="s">
        <v>91</v>
      </c>
      <c r="B150" s="2" t="s">
        <v>51</v>
      </c>
      <c r="C150" s="2" t="s">
        <v>10</v>
      </c>
      <c r="D150" s="3" t="s">
        <v>151</v>
      </c>
      <c r="E150" s="2" t="s">
        <v>87</v>
      </c>
      <c r="F150" s="54">
        <v>636.4</v>
      </c>
      <c r="N150" s="5"/>
    </row>
    <row r="151" spans="1:14" ht="15" customHeight="1">
      <c r="A151" s="51" t="s">
        <v>95</v>
      </c>
      <c r="B151" s="3" t="s">
        <v>51</v>
      </c>
      <c r="C151" s="3" t="s">
        <v>10</v>
      </c>
      <c r="D151" s="3" t="s">
        <v>151</v>
      </c>
      <c r="E151" s="3" t="s">
        <v>92</v>
      </c>
      <c r="F151" s="50">
        <f>F152</f>
        <v>279.9</v>
      </c>
      <c r="N151" s="5"/>
    </row>
    <row r="152" spans="1:14" ht="28.5" customHeight="1">
      <c r="A152" s="53" t="s">
        <v>154</v>
      </c>
      <c r="B152" s="2" t="s">
        <v>51</v>
      </c>
      <c r="C152" s="2" t="s">
        <v>10</v>
      </c>
      <c r="D152" s="2" t="s">
        <v>151</v>
      </c>
      <c r="E152" s="2" t="s">
        <v>155</v>
      </c>
      <c r="F152" s="54">
        <v>279.9</v>
      </c>
      <c r="N152" s="5"/>
    </row>
    <row r="153" spans="1:15" ht="16.5" customHeight="1">
      <c r="A153" s="52" t="s">
        <v>55</v>
      </c>
      <c r="B153" s="3" t="s">
        <v>51</v>
      </c>
      <c r="C153" s="3" t="s">
        <v>16</v>
      </c>
      <c r="D153" s="3"/>
      <c r="E153" s="3"/>
      <c r="F153" s="50">
        <f>F154+F157</f>
        <v>564.9</v>
      </c>
      <c r="G153" s="5"/>
      <c r="H153" s="5"/>
      <c r="I153" s="5"/>
      <c r="J153" s="5"/>
      <c r="K153" s="5"/>
      <c r="L153" s="5"/>
      <c r="M153" s="5"/>
      <c r="N153" s="5"/>
      <c r="O153" s="33"/>
    </row>
    <row r="154" spans="1:14" ht="16.5" customHeight="1" hidden="1">
      <c r="A154" s="51" t="s">
        <v>52</v>
      </c>
      <c r="B154" s="3" t="s">
        <v>51</v>
      </c>
      <c r="C154" s="3" t="s">
        <v>16</v>
      </c>
      <c r="D154" s="3" t="s">
        <v>53</v>
      </c>
      <c r="E154" s="3"/>
      <c r="F154" s="50">
        <f>F155</f>
        <v>0</v>
      </c>
      <c r="G154" s="5"/>
      <c r="H154" s="5"/>
      <c r="I154" s="5"/>
      <c r="J154" s="5"/>
      <c r="K154" s="5"/>
      <c r="L154" s="5"/>
      <c r="M154" s="5"/>
      <c r="N154" s="5"/>
    </row>
    <row r="155" spans="1:14" ht="27.75" customHeight="1" hidden="1">
      <c r="A155" s="53" t="s">
        <v>56</v>
      </c>
      <c r="B155" s="2" t="s">
        <v>51</v>
      </c>
      <c r="C155" s="2" t="s">
        <v>16</v>
      </c>
      <c r="D155" s="2" t="s">
        <v>57</v>
      </c>
      <c r="E155" s="2"/>
      <c r="F155" s="54">
        <f>F156</f>
        <v>0</v>
      </c>
      <c r="G155" s="5"/>
      <c r="H155" s="5"/>
      <c r="I155" s="5"/>
      <c r="J155" s="5"/>
      <c r="K155" s="5"/>
      <c r="L155" s="5"/>
      <c r="M155" s="5"/>
      <c r="N155" s="5"/>
    </row>
    <row r="156" spans="1:14" ht="14.25" customHeight="1" hidden="1">
      <c r="A156" s="53" t="s">
        <v>58</v>
      </c>
      <c r="B156" s="2" t="s">
        <v>51</v>
      </c>
      <c r="C156" s="2" t="s">
        <v>16</v>
      </c>
      <c r="D156" s="2" t="s">
        <v>57</v>
      </c>
      <c r="E156" s="2" t="s">
        <v>59</v>
      </c>
      <c r="F156" s="54">
        <v>0</v>
      </c>
      <c r="G156" s="5"/>
      <c r="H156" s="5"/>
      <c r="I156" s="5"/>
      <c r="J156" s="5"/>
      <c r="K156" s="5"/>
      <c r="L156" s="5"/>
      <c r="M156" s="5"/>
      <c r="N156" s="5"/>
    </row>
    <row r="157" spans="1:14" ht="14.25" customHeight="1">
      <c r="A157" s="51" t="s">
        <v>43</v>
      </c>
      <c r="B157" s="3" t="s">
        <v>51</v>
      </c>
      <c r="C157" s="3" t="s">
        <v>16</v>
      </c>
      <c r="D157" s="3" t="s">
        <v>44</v>
      </c>
      <c r="E157" s="3"/>
      <c r="F157" s="50">
        <f>F162+F166+F158</f>
        <v>564.9</v>
      </c>
      <c r="G157" s="5"/>
      <c r="H157" s="5"/>
      <c r="I157" s="5"/>
      <c r="J157" s="5"/>
      <c r="K157" s="5"/>
      <c r="L157" s="5"/>
      <c r="M157" s="5"/>
      <c r="N157" s="5"/>
    </row>
    <row r="158" spans="1:14" ht="42.75" customHeight="1" hidden="1">
      <c r="A158" s="51" t="s">
        <v>218</v>
      </c>
      <c r="B158" s="3" t="s">
        <v>51</v>
      </c>
      <c r="C158" s="3" t="s">
        <v>16</v>
      </c>
      <c r="D158" s="3" t="s">
        <v>217</v>
      </c>
      <c r="E158" s="3"/>
      <c r="F158" s="50">
        <f>F159</f>
        <v>0</v>
      </c>
      <c r="G158" s="5"/>
      <c r="H158" s="5"/>
      <c r="I158" s="5"/>
      <c r="J158" s="5"/>
      <c r="K158" s="5"/>
      <c r="L158" s="5"/>
      <c r="M158" s="5"/>
      <c r="N158" s="5"/>
    </row>
    <row r="159" spans="1:14" ht="29.25" customHeight="1" hidden="1">
      <c r="A159" s="51" t="s">
        <v>88</v>
      </c>
      <c r="B159" s="3" t="s">
        <v>51</v>
      </c>
      <c r="C159" s="3" t="s">
        <v>16</v>
      </c>
      <c r="D159" s="3" t="s">
        <v>217</v>
      </c>
      <c r="E159" s="3" t="s">
        <v>84</v>
      </c>
      <c r="F159" s="50">
        <f>F160</f>
        <v>0</v>
      </c>
      <c r="G159" s="5"/>
      <c r="H159" s="5"/>
      <c r="I159" s="5"/>
      <c r="J159" s="5"/>
      <c r="K159" s="5"/>
      <c r="L159" s="5"/>
      <c r="M159" s="5"/>
      <c r="N159" s="5"/>
    </row>
    <row r="160" spans="1:14" ht="31.5" customHeight="1" hidden="1">
      <c r="A160" s="51" t="s">
        <v>89</v>
      </c>
      <c r="B160" s="3" t="s">
        <v>51</v>
      </c>
      <c r="C160" s="3" t="s">
        <v>16</v>
      </c>
      <c r="D160" s="3" t="s">
        <v>217</v>
      </c>
      <c r="E160" s="3" t="s">
        <v>85</v>
      </c>
      <c r="F160" s="50">
        <f>F161</f>
        <v>0</v>
      </c>
      <c r="G160" s="5"/>
      <c r="H160" s="5"/>
      <c r="I160" s="5"/>
      <c r="J160" s="5"/>
      <c r="K160" s="5"/>
      <c r="L160" s="5"/>
      <c r="M160" s="5"/>
      <c r="N160" s="5"/>
    </row>
    <row r="161" spans="1:14" ht="30" customHeight="1" hidden="1">
      <c r="A161" s="53" t="s">
        <v>91</v>
      </c>
      <c r="B161" s="2" t="s">
        <v>51</v>
      </c>
      <c r="C161" s="2" t="s">
        <v>16</v>
      </c>
      <c r="D161" s="2" t="s">
        <v>217</v>
      </c>
      <c r="E161" s="2" t="s">
        <v>87</v>
      </c>
      <c r="F161" s="54">
        <v>0</v>
      </c>
      <c r="G161" s="5"/>
      <c r="H161" s="5"/>
      <c r="I161" s="5"/>
      <c r="J161" s="5"/>
      <c r="K161" s="5"/>
      <c r="L161" s="5"/>
      <c r="M161" s="5"/>
      <c r="N161" s="5"/>
    </row>
    <row r="162" spans="1:14" s="33" customFormat="1" ht="41.25" customHeight="1">
      <c r="A162" s="51" t="s">
        <v>164</v>
      </c>
      <c r="B162" s="3" t="s">
        <v>51</v>
      </c>
      <c r="C162" s="3" t="s">
        <v>16</v>
      </c>
      <c r="D162" s="3" t="s">
        <v>60</v>
      </c>
      <c r="E162" s="3"/>
      <c r="F162" s="50">
        <f>F163</f>
        <v>307.3</v>
      </c>
      <c r="G162" s="32"/>
      <c r="H162" s="32"/>
      <c r="I162" s="32"/>
      <c r="J162" s="32"/>
      <c r="K162" s="32"/>
      <c r="L162" s="32"/>
      <c r="M162" s="32"/>
      <c r="N162" s="32"/>
    </row>
    <row r="163" spans="1:14" s="33" customFormat="1" ht="25.5">
      <c r="A163" s="51" t="s">
        <v>88</v>
      </c>
      <c r="B163" s="3" t="s">
        <v>51</v>
      </c>
      <c r="C163" s="3" t="s">
        <v>16</v>
      </c>
      <c r="D163" s="3" t="s">
        <v>60</v>
      </c>
      <c r="E163" s="3" t="s">
        <v>84</v>
      </c>
      <c r="F163" s="50">
        <f>F164</f>
        <v>307.3</v>
      </c>
      <c r="G163" s="32"/>
      <c r="H163" s="32"/>
      <c r="I163" s="32"/>
      <c r="J163" s="32"/>
      <c r="K163" s="32"/>
      <c r="L163" s="32"/>
      <c r="M163" s="32"/>
      <c r="N163" s="32"/>
    </row>
    <row r="164" spans="1:14" s="33" customFormat="1" ht="27" customHeight="1">
      <c r="A164" s="51" t="s">
        <v>89</v>
      </c>
      <c r="B164" s="3" t="s">
        <v>51</v>
      </c>
      <c r="C164" s="3" t="s">
        <v>16</v>
      </c>
      <c r="D164" s="3" t="s">
        <v>60</v>
      </c>
      <c r="E164" s="3" t="s">
        <v>85</v>
      </c>
      <c r="F164" s="50">
        <f>F165</f>
        <v>307.3</v>
      </c>
      <c r="G164" s="32"/>
      <c r="H164" s="32"/>
      <c r="I164" s="32"/>
      <c r="J164" s="32"/>
      <c r="K164" s="32"/>
      <c r="L164" s="32"/>
      <c r="M164" s="32"/>
      <c r="N164" s="32"/>
    </row>
    <row r="165" spans="1:14" ht="29.25" customHeight="1">
      <c r="A165" s="53" t="s">
        <v>91</v>
      </c>
      <c r="B165" s="2" t="s">
        <v>51</v>
      </c>
      <c r="C165" s="2" t="s">
        <v>16</v>
      </c>
      <c r="D165" s="2" t="s">
        <v>60</v>
      </c>
      <c r="E165" s="2" t="s">
        <v>87</v>
      </c>
      <c r="F165" s="54">
        <v>307.3</v>
      </c>
      <c r="G165" s="5"/>
      <c r="H165" s="5"/>
      <c r="I165" s="5"/>
      <c r="J165" s="5"/>
      <c r="K165" s="5"/>
      <c r="L165" s="5"/>
      <c r="M165" s="5"/>
      <c r="N165" s="5"/>
    </row>
    <row r="166" spans="1:14" s="33" customFormat="1" ht="27.75" customHeight="1">
      <c r="A166" s="51" t="s">
        <v>166</v>
      </c>
      <c r="B166" s="3" t="s">
        <v>51</v>
      </c>
      <c r="C166" s="3" t="s">
        <v>16</v>
      </c>
      <c r="D166" s="3" t="s">
        <v>45</v>
      </c>
      <c r="E166" s="3"/>
      <c r="F166" s="50">
        <f>F167+F171</f>
        <v>257.59999999999997</v>
      </c>
      <c r="G166" s="32"/>
      <c r="H166" s="32"/>
      <c r="I166" s="32"/>
      <c r="J166" s="32"/>
      <c r="K166" s="32"/>
      <c r="L166" s="32"/>
      <c r="M166" s="32"/>
      <c r="N166" s="32"/>
    </row>
    <row r="167" spans="1:14" s="33" customFormat="1" ht="19.5" customHeight="1">
      <c r="A167" s="51" t="s">
        <v>61</v>
      </c>
      <c r="B167" s="3" t="s">
        <v>51</v>
      </c>
      <c r="C167" s="3" t="s">
        <v>16</v>
      </c>
      <c r="D167" s="3" t="s">
        <v>104</v>
      </c>
      <c r="E167" s="3"/>
      <c r="F167" s="50">
        <f>F168</f>
        <v>34.9</v>
      </c>
      <c r="G167" s="32"/>
      <c r="H167" s="32"/>
      <c r="I167" s="32"/>
      <c r="J167" s="32"/>
      <c r="K167" s="32"/>
      <c r="L167" s="32"/>
      <c r="M167" s="32"/>
      <c r="N167" s="32"/>
    </row>
    <row r="168" spans="1:14" s="33" customFormat="1" ht="25.5">
      <c r="A168" s="51" t="s">
        <v>88</v>
      </c>
      <c r="B168" s="3" t="s">
        <v>51</v>
      </c>
      <c r="C168" s="3" t="s">
        <v>16</v>
      </c>
      <c r="D168" s="3" t="s">
        <v>104</v>
      </c>
      <c r="E168" s="3" t="s">
        <v>84</v>
      </c>
      <c r="F168" s="50">
        <f>F169</f>
        <v>34.9</v>
      </c>
      <c r="G168" s="32"/>
      <c r="H168" s="32"/>
      <c r="I168" s="32"/>
      <c r="J168" s="32"/>
      <c r="K168" s="32"/>
      <c r="L168" s="32"/>
      <c r="M168" s="32"/>
      <c r="N168" s="32"/>
    </row>
    <row r="169" spans="1:14" s="33" customFormat="1" ht="28.5" customHeight="1">
      <c r="A169" s="51" t="s">
        <v>89</v>
      </c>
      <c r="B169" s="3" t="s">
        <v>51</v>
      </c>
      <c r="C169" s="3" t="s">
        <v>16</v>
      </c>
      <c r="D169" s="3" t="s">
        <v>104</v>
      </c>
      <c r="E169" s="3" t="s">
        <v>85</v>
      </c>
      <c r="F169" s="50">
        <f>F170</f>
        <v>34.9</v>
      </c>
      <c r="G169" s="32"/>
      <c r="H169" s="32"/>
      <c r="I169" s="32"/>
      <c r="J169" s="32"/>
      <c r="K169" s="32"/>
      <c r="L169" s="32"/>
      <c r="M169" s="32"/>
      <c r="N169" s="32"/>
    </row>
    <row r="170" spans="1:14" ht="30.75" customHeight="1">
      <c r="A170" s="53" t="s">
        <v>91</v>
      </c>
      <c r="B170" s="2" t="s">
        <v>51</v>
      </c>
      <c r="C170" s="2" t="s">
        <v>16</v>
      </c>
      <c r="D170" s="2" t="s">
        <v>104</v>
      </c>
      <c r="E170" s="2" t="s">
        <v>87</v>
      </c>
      <c r="F170" s="54">
        <v>34.9</v>
      </c>
      <c r="G170" s="5"/>
      <c r="H170" s="5"/>
      <c r="I170" s="5"/>
      <c r="J170" s="5"/>
      <c r="K170" s="5"/>
      <c r="L170" s="5"/>
      <c r="M170" s="5"/>
      <c r="N170" s="5"/>
    </row>
    <row r="171" spans="1:14" ht="19.5" customHeight="1">
      <c r="A171" s="51" t="s">
        <v>46</v>
      </c>
      <c r="B171" s="3" t="s">
        <v>51</v>
      </c>
      <c r="C171" s="3" t="s">
        <v>16</v>
      </c>
      <c r="D171" s="3" t="s">
        <v>105</v>
      </c>
      <c r="E171" s="3"/>
      <c r="F171" s="50">
        <f>F172</f>
        <v>222.7</v>
      </c>
      <c r="G171" s="5"/>
      <c r="H171" s="5"/>
      <c r="I171" s="5"/>
      <c r="J171" s="5"/>
      <c r="K171" s="5"/>
      <c r="L171" s="5"/>
      <c r="M171" s="5"/>
      <c r="N171" s="5"/>
    </row>
    <row r="172" spans="1:14" ht="26.25" customHeight="1">
      <c r="A172" s="51" t="s">
        <v>88</v>
      </c>
      <c r="B172" s="3" t="s">
        <v>51</v>
      </c>
      <c r="C172" s="3" t="s">
        <v>16</v>
      </c>
      <c r="D172" s="3" t="s">
        <v>105</v>
      </c>
      <c r="E172" s="3" t="s">
        <v>84</v>
      </c>
      <c r="F172" s="50">
        <f>F173</f>
        <v>222.7</v>
      </c>
      <c r="G172" s="5"/>
      <c r="H172" s="5"/>
      <c r="I172" s="5"/>
      <c r="J172" s="5"/>
      <c r="K172" s="5"/>
      <c r="L172" s="5"/>
      <c r="M172" s="5"/>
      <c r="N172" s="5"/>
    </row>
    <row r="173" spans="1:14" ht="29.25" customHeight="1">
      <c r="A173" s="51" t="s">
        <v>89</v>
      </c>
      <c r="B173" s="3" t="s">
        <v>51</v>
      </c>
      <c r="C173" s="3" t="s">
        <v>16</v>
      </c>
      <c r="D173" s="3" t="s">
        <v>105</v>
      </c>
      <c r="E173" s="3" t="s">
        <v>85</v>
      </c>
      <c r="F173" s="50">
        <f>F174</f>
        <v>222.7</v>
      </c>
      <c r="G173" s="5"/>
      <c r="H173" s="5"/>
      <c r="I173" s="5"/>
      <c r="J173" s="5"/>
      <c r="K173" s="5"/>
      <c r="L173" s="5"/>
      <c r="M173" s="5"/>
      <c r="N173" s="5"/>
    </row>
    <row r="174" spans="1:14" ht="27" customHeight="1">
      <c r="A174" s="53" t="s">
        <v>91</v>
      </c>
      <c r="B174" s="2" t="s">
        <v>51</v>
      </c>
      <c r="C174" s="2" t="s">
        <v>16</v>
      </c>
      <c r="D174" s="2" t="s">
        <v>105</v>
      </c>
      <c r="E174" s="2" t="s">
        <v>87</v>
      </c>
      <c r="F174" s="54">
        <v>222.7</v>
      </c>
      <c r="G174" s="5"/>
      <c r="H174" s="5"/>
      <c r="I174" s="5"/>
      <c r="J174" s="5"/>
      <c r="K174" s="5"/>
      <c r="L174" s="5"/>
      <c r="M174" s="5"/>
      <c r="N174" s="5"/>
    </row>
    <row r="175" spans="1:6" ht="18" customHeight="1">
      <c r="A175" s="51" t="s">
        <v>62</v>
      </c>
      <c r="B175" s="3" t="s">
        <v>63</v>
      </c>
      <c r="C175" s="3" t="s">
        <v>9</v>
      </c>
      <c r="D175" s="3" t="s">
        <v>9</v>
      </c>
      <c r="E175" s="3" t="s">
        <v>9</v>
      </c>
      <c r="F175" s="50">
        <f>F176</f>
        <v>3037.6</v>
      </c>
    </row>
    <row r="176" spans="1:6" ht="16.5" customHeight="1">
      <c r="A176" s="51" t="s">
        <v>64</v>
      </c>
      <c r="B176" s="3" t="s">
        <v>63</v>
      </c>
      <c r="C176" s="3" t="s">
        <v>12</v>
      </c>
      <c r="D176" s="2" t="s">
        <v>9</v>
      </c>
      <c r="E176" s="2" t="s">
        <v>9</v>
      </c>
      <c r="F176" s="50">
        <f>F182+F177</f>
        <v>3037.6</v>
      </c>
    </row>
    <row r="177" spans="1:6" ht="16.5" customHeight="1" hidden="1">
      <c r="A177" s="51" t="s">
        <v>52</v>
      </c>
      <c r="B177" s="3" t="s">
        <v>65</v>
      </c>
      <c r="C177" s="3" t="s">
        <v>12</v>
      </c>
      <c r="D177" s="3" t="s">
        <v>53</v>
      </c>
      <c r="E177" s="3"/>
      <c r="F177" s="50">
        <f>F178</f>
        <v>0</v>
      </c>
    </row>
    <row r="178" spans="1:6" ht="30" customHeight="1" hidden="1">
      <c r="A178" s="51" t="s">
        <v>157</v>
      </c>
      <c r="B178" s="3" t="s">
        <v>65</v>
      </c>
      <c r="C178" s="3" t="s">
        <v>12</v>
      </c>
      <c r="D178" s="3" t="s">
        <v>156</v>
      </c>
      <c r="E178" s="3"/>
      <c r="F178" s="50">
        <f>F179</f>
        <v>0</v>
      </c>
    </row>
    <row r="179" spans="1:6" ht="39.75" customHeight="1" hidden="1">
      <c r="A179" s="51" t="s">
        <v>111</v>
      </c>
      <c r="B179" s="3" t="s">
        <v>65</v>
      </c>
      <c r="C179" s="3" t="s">
        <v>12</v>
      </c>
      <c r="D179" s="3" t="s">
        <v>156</v>
      </c>
      <c r="E179" s="3" t="s">
        <v>108</v>
      </c>
      <c r="F179" s="50">
        <f>F180</f>
        <v>0</v>
      </c>
    </row>
    <row r="180" spans="1:6" ht="15" customHeight="1" hidden="1">
      <c r="A180" s="51" t="s">
        <v>112</v>
      </c>
      <c r="B180" s="3" t="s">
        <v>65</v>
      </c>
      <c r="C180" s="3" t="s">
        <v>12</v>
      </c>
      <c r="D180" s="3" t="s">
        <v>156</v>
      </c>
      <c r="E180" s="3" t="s">
        <v>109</v>
      </c>
      <c r="F180" s="50">
        <f>F181</f>
        <v>0</v>
      </c>
    </row>
    <row r="181" spans="1:6" ht="44.25" customHeight="1" hidden="1">
      <c r="A181" s="53" t="s">
        <v>123</v>
      </c>
      <c r="B181" s="2" t="s">
        <v>65</v>
      </c>
      <c r="C181" s="2" t="s">
        <v>12</v>
      </c>
      <c r="D181" s="2" t="s">
        <v>156</v>
      </c>
      <c r="E181" s="2" t="s">
        <v>110</v>
      </c>
      <c r="F181" s="54">
        <v>0</v>
      </c>
    </row>
    <row r="182" spans="1:6" ht="17.25" customHeight="1">
      <c r="A182" s="51" t="s">
        <v>43</v>
      </c>
      <c r="B182" s="3" t="s">
        <v>65</v>
      </c>
      <c r="C182" s="3" t="s">
        <v>12</v>
      </c>
      <c r="D182" s="3" t="s">
        <v>44</v>
      </c>
      <c r="E182" s="3"/>
      <c r="F182" s="50">
        <f>F183</f>
        <v>3037.6</v>
      </c>
    </row>
    <row r="183" spans="1:6" s="33" customFormat="1" ht="36.75" customHeight="1">
      <c r="A183" s="51" t="s">
        <v>165</v>
      </c>
      <c r="B183" s="3" t="s">
        <v>65</v>
      </c>
      <c r="C183" s="3" t="s">
        <v>12</v>
      </c>
      <c r="D183" s="3" t="s">
        <v>66</v>
      </c>
      <c r="E183" s="3"/>
      <c r="F183" s="50">
        <f>F184+F189+F193</f>
        <v>3037.6</v>
      </c>
    </row>
    <row r="184" spans="1:6" s="33" customFormat="1" ht="42" customHeight="1">
      <c r="A184" s="51" t="s">
        <v>120</v>
      </c>
      <c r="B184" s="3" t="s">
        <v>65</v>
      </c>
      <c r="C184" s="3" t="s">
        <v>12</v>
      </c>
      <c r="D184" s="3" t="s">
        <v>106</v>
      </c>
      <c r="E184" s="3"/>
      <c r="F184" s="50">
        <f>F185</f>
        <v>2467.2</v>
      </c>
    </row>
    <row r="185" spans="1:6" s="33" customFormat="1" ht="39.75" customHeight="1">
      <c r="A185" s="51" t="s">
        <v>111</v>
      </c>
      <c r="B185" s="3" t="s">
        <v>65</v>
      </c>
      <c r="C185" s="3" t="s">
        <v>12</v>
      </c>
      <c r="D185" s="3" t="s">
        <v>106</v>
      </c>
      <c r="E185" s="3" t="s">
        <v>108</v>
      </c>
      <c r="F185" s="50">
        <f>F186</f>
        <v>2467.2</v>
      </c>
    </row>
    <row r="186" spans="1:6" s="33" customFormat="1" ht="16.5" customHeight="1">
      <c r="A186" s="51" t="s">
        <v>112</v>
      </c>
      <c r="B186" s="3" t="s">
        <v>65</v>
      </c>
      <c r="C186" s="3" t="s">
        <v>12</v>
      </c>
      <c r="D186" s="3" t="s">
        <v>106</v>
      </c>
      <c r="E186" s="3" t="s">
        <v>109</v>
      </c>
      <c r="F186" s="50">
        <f>F187+F188</f>
        <v>2467.2</v>
      </c>
    </row>
    <row r="187" spans="1:6" ht="42" customHeight="1">
      <c r="A187" s="53" t="s">
        <v>123</v>
      </c>
      <c r="B187" s="2" t="s">
        <v>65</v>
      </c>
      <c r="C187" s="2" t="s">
        <v>12</v>
      </c>
      <c r="D187" s="2" t="s">
        <v>106</v>
      </c>
      <c r="E187" s="2" t="s">
        <v>110</v>
      </c>
      <c r="F187" s="54">
        <v>2467.2</v>
      </c>
    </row>
    <row r="188" spans="1:6" ht="16.5" customHeight="1" hidden="1">
      <c r="A188" s="69" t="s">
        <v>152</v>
      </c>
      <c r="B188" s="2" t="s">
        <v>65</v>
      </c>
      <c r="C188" s="2" t="s">
        <v>12</v>
      </c>
      <c r="D188" s="2" t="s">
        <v>106</v>
      </c>
      <c r="E188" s="2" t="s">
        <v>153</v>
      </c>
      <c r="F188" s="54">
        <v>0</v>
      </c>
    </row>
    <row r="189" spans="1:6" ht="41.25" customHeight="1">
      <c r="A189" s="51" t="s">
        <v>121</v>
      </c>
      <c r="B189" s="3" t="s">
        <v>65</v>
      </c>
      <c r="C189" s="3" t="s">
        <v>12</v>
      </c>
      <c r="D189" s="3" t="s">
        <v>107</v>
      </c>
      <c r="E189" s="3"/>
      <c r="F189" s="50">
        <f>F190</f>
        <v>471.4</v>
      </c>
    </row>
    <row r="190" spans="1:6" s="33" customFormat="1" ht="42" customHeight="1">
      <c r="A190" s="56" t="s">
        <v>111</v>
      </c>
      <c r="B190" s="3" t="s">
        <v>65</v>
      </c>
      <c r="C190" s="3" t="s">
        <v>12</v>
      </c>
      <c r="D190" s="3" t="s">
        <v>107</v>
      </c>
      <c r="E190" s="35" t="s">
        <v>108</v>
      </c>
      <c r="F190" s="55">
        <f>F191</f>
        <v>471.4</v>
      </c>
    </row>
    <row r="191" spans="1:6" s="33" customFormat="1" ht="18" customHeight="1">
      <c r="A191" s="56" t="s">
        <v>112</v>
      </c>
      <c r="B191" s="3" t="s">
        <v>65</v>
      </c>
      <c r="C191" s="3" t="s">
        <v>12</v>
      </c>
      <c r="D191" s="3" t="s">
        <v>107</v>
      </c>
      <c r="E191" s="35" t="s">
        <v>109</v>
      </c>
      <c r="F191" s="55">
        <f>F192</f>
        <v>471.4</v>
      </c>
    </row>
    <row r="192" spans="1:6" ht="41.25" customHeight="1">
      <c r="A192" s="53" t="s">
        <v>123</v>
      </c>
      <c r="B192" s="2" t="s">
        <v>65</v>
      </c>
      <c r="C192" s="2" t="s">
        <v>12</v>
      </c>
      <c r="D192" s="2" t="s">
        <v>107</v>
      </c>
      <c r="E192" s="6" t="s">
        <v>110</v>
      </c>
      <c r="F192" s="57">
        <v>471.4</v>
      </c>
    </row>
    <row r="193" spans="1:6" ht="42" customHeight="1">
      <c r="A193" s="56" t="s">
        <v>202</v>
      </c>
      <c r="B193" s="3" t="s">
        <v>65</v>
      </c>
      <c r="C193" s="3" t="s">
        <v>12</v>
      </c>
      <c r="D193" s="3" t="s">
        <v>201</v>
      </c>
      <c r="E193" s="6"/>
      <c r="F193" s="55">
        <f>F194</f>
        <v>99</v>
      </c>
    </row>
    <row r="194" spans="1:6" ht="42.75" customHeight="1">
      <c r="A194" s="56" t="s">
        <v>111</v>
      </c>
      <c r="B194" s="3" t="s">
        <v>65</v>
      </c>
      <c r="C194" s="3" t="s">
        <v>12</v>
      </c>
      <c r="D194" s="3" t="s">
        <v>201</v>
      </c>
      <c r="E194" s="35" t="s">
        <v>108</v>
      </c>
      <c r="F194" s="55">
        <f>F195</f>
        <v>99</v>
      </c>
    </row>
    <row r="195" spans="1:6" ht="18" customHeight="1">
      <c r="A195" s="56" t="s">
        <v>112</v>
      </c>
      <c r="B195" s="3" t="s">
        <v>65</v>
      </c>
      <c r="C195" s="3" t="s">
        <v>12</v>
      </c>
      <c r="D195" s="3" t="s">
        <v>201</v>
      </c>
      <c r="E195" s="35" t="s">
        <v>109</v>
      </c>
      <c r="F195" s="55">
        <f>F196</f>
        <v>99</v>
      </c>
    </row>
    <row r="196" spans="1:6" ht="18" customHeight="1">
      <c r="A196" s="69" t="s">
        <v>152</v>
      </c>
      <c r="B196" s="2" t="s">
        <v>65</v>
      </c>
      <c r="C196" s="2" t="s">
        <v>12</v>
      </c>
      <c r="D196" s="2" t="s">
        <v>201</v>
      </c>
      <c r="E196" s="6" t="s">
        <v>153</v>
      </c>
      <c r="F196" s="57">
        <v>99</v>
      </c>
    </row>
    <row r="197" spans="1:6" ht="18.75" customHeight="1">
      <c r="A197" s="58" t="s">
        <v>67</v>
      </c>
      <c r="B197" s="59" t="s">
        <v>9</v>
      </c>
      <c r="C197" s="59" t="s">
        <v>9</v>
      </c>
      <c r="D197" s="59" t="s">
        <v>9</v>
      </c>
      <c r="E197" s="59" t="s">
        <v>9</v>
      </c>
      <c r="F197" s="60">
        <f>F13+F73+F115+F175+F102+F84</f>
        <v>83724.70000000001</v>
      </c>
    </row>
    <row r="199" spans="1:6" ht="12.75">
      <c r="A199" s="36"/>
      <c r="F199" s="37"/>
    </row>
  </sheetData>
  <sheetProtection selectLockedCells="1" selectUnlockedCells="1"/>
  <mergeCells count="2">
    <mergeCell ref="A8:F8"/>
    <mergeCell ref="A9:F9"/>
  </mergeCells>
  <printOptions/>
  <pageMargins left="0.56" right="0.31" top="0.69" bottom="0.64" header="0.5118110236220472" footer="0.5118110236220472"/>
  <pageSetup horizontalDpi="300" verticalDpi="300" orientation="portrait" paperSize="9" scale="94" r:id="rId1"/>
  <rowBreaks count="1" manualBreakCount="1">
    <brk id="32" max="5" man="1"/>
  </rowBreaks>
  <ignoredErrors>
    <ignoredError sqref="B14:D23 E11:E48 B25:D48 B24 D24 B134:E135 B83:E89 B103:E110 B141:C141 B128:C132 E128:E131 B162:E177 B189:E192 B182:E187 E178 B178:C180 E136:E138 B136:C138 B59:E65 D54 E57 B54:B58 B73:E81 B66:C66 E66 B70:C72 E70:E72 B115:E116 B111:C114 E111:E114 B102:C102 E102 B153:E157" numberStoredAsText="1"/>
    <ignoredError sqref="F182 F129 F102 F61 F28 F23 F87:F88 F136" formula="1"/>
  </ignoredErrors>
</worksheet>
</file>

<file path=xl/worksheets/sheet2.xml><?xml version="1.0" encoding="utf-8"?>
<worksheet xmlns="http://schemas.openxmlformats.org/spreadsheetml/2006/main" xmlns:r="http://schemas.openxmlformats.org/officeDocument/2006/relationships">
  <dimension ref="A1:Q210"/>
  <sheetViews>
    <sheetView zoomScaleSheetLayoutView="100" zoomScalePageLayoutView="0" workbookViewId="0" topLeftCell="A1">
      <pane ySplit="13" topLeftCell="A14" activePane="bottomLeft" state="frozen"/>
      <selection pane="topLeft" activeCell="A1" sqref="A1"/>
      <selection pane="bottomLeft" activeCell="A5" sqref="A5:H5"/>
    </sheetView>
  </sheetViews>
  <sheetFormatPr defaultColWidth="9.140625" defaultRowHeight="12.75"/>
  <cols>
    <col min="1" max="1" width="62.421875" style="29" customWidth="1"/>
    <col min="2" max="2" width="5.28125" style="29" customWidth="1"/>
    <col min="3" max="4" width="4.7109375" style="30" customWidth="1"/>
    <col min="5" max="5" width="8.7109375" style="30" customWidth="1"/>
    <col min="6" max="6" width="4.7109375" style="30" customWidth="1"/>
    <col min="7" max="7" width="11.00390625" style="30" customWidth="1"/>
    <col min="8" max="8" width="12.00390625" style="38" customWidth="1"/>
    <col min="9" max="14" width="9.140625" style="4" customWidth="1"/>
    <col min="15" max="15" width="19.00390625" style="4" customWidth="1"/>
    <col min="16" max="16384" width="9.140625" style="4" customWidth="1"/>
  </cols>
  <sheetData>
    <row r="1" spans="1:8" ht="12.75">
      <c r="A1" s="21"/>
      <c r="B1" s="21"/>
      <c r="C1" s="22"/>
      <c r="D1" s="22"/>
      <c r="E1" s="22"/>
      <c r="F1" s="22"/>
      <c r="G1" s="22"/>
      <c r="H1" s="39" t="s">
        <v>257</v>
      </c>
    </row>
    <row r="2" spans="1:8" ht="12.75">
      <c r="A2" s="86" t="str">
        <f>3!F2</f>
        <v>к решению Собрания депутатов Углегорского сельского поселения</v>
      </c>
      <c r="B2" s="86"/>
      <c r="C2" s="86"/>
      <c r="D2" s="86"/>
      <c r="E2" s="86"/>
      <c r="F2" s="86"/>
      <c r="G2" s="86"/>
      <c r="H2" s="86"/>
    </row>
    <row r="3" spans="1:8" ht="12.75">
      <c r="A3" s="86" t="str">
        <f>3!F3</f>
        <v>"О внесении изменений в решение Собрания депутатов Углегорского сельского поселения № 9 от 27.12.2012</v>
      </c>
      <c r="B3" s="86"/>
      <c r="C3" s="86"/>
      <c r="D3" s="86"/>
      <c r="E3" s="86"/>
      <c r="F3" s="86"/>
      <c r="G3" s="86"/>
      <c r="H3" s="86"/>
    </row>
    <row r="4" spans="1:8" ht="12.75">
      <c r="A4" s="87" t="str">
        <f>3!F4</f>
        <v>"О бюджете Углегорского сельского поселения Тацинского района на 2013 год и на плановый период 2014 и 2015 годов"</v>
      </c>
      <c r="B4" s="87"/>
      <c r="C4" s="87"/>
      <c r="D4" s="87"/>
      <c r="E4" s="87"/>
      <c r="F4" s="87"/>
      <c r="G4" s="87"/>
      <c r="H4" s="87"/>
    </row>
    <row r="5" spans="1:8" ht="12.75">
      <c r="A5" s="87" t="str">
        <f>3!F5</f>
        <v>№ 40 от 11.10.2013 года</v>
      </c>
      <c r="B5" s="87"/>
      <c r="C5" s="87"/>
      <c r="D5" s="87"/>
      <c r="E5" s="87"/>
      <c r="F5" s="87"/>
      <c r="G5" s="87"/>
      <c r="H5" s="87"/>
    </row>
    <row r="6" spans="1:8" ht="12.75">
      <c r="A6" s="87"/>
      <c r="B6" s="87"/>
      <c r="C6" s="87"/>
      <c r="D6" s="87"/>
      <c r="E6" s="87"/>
      <c r="F6" s="87"/>
      <c r="G6" s="87"/>
      <c r="H6" s="87"/>
    </row>
    <row r="7" spans="1:8" ht="11.25" customHeight="1">
      <c r="A7" s="24"/>
      <c r="B7" s="24"/>
      <c r="C7" s="24"/>
      <c r="D7" s="24"/>
      <c r="E7" s="24"/>
      <c r="F7" s="24"/>
      <c r="G7" s="24"/>
      <c r="H7" s="24"/>
    </row>
    <row r="8" spans="1:9" ht="36" customHeight="1">
      <c r="A8" s="85" t="s">
        <v>160</v>
      </c>
      <c r="B8" s="85"/>
      <c r="C8" s="85"/>
      <c r="D8" s="85"/>
      <c r="E8" s="85"/>
      <c r="F8" s="85"/>
      <c r="G8" s="85"/>
      <c r="H8" s="85"/>
      <c r="I8" s="40"/>
    </row>
    <row r="9" spans="1:8" ht="12.75">
      <c r="A9" s="26"/>
      <c r="B9" s="26"/>
      <c r="C9" s="27"/>
      <c r="D9" s="27"/>
      <c r="E9" s="27"/>
      <c r="F9" s="27"/>
      <c r="G9" s="27"/>
      <c r="H9" s="28"/>
    </row>
    <row r="10" ht="13.5" thickBot="1">
      <c r="H10" s="31" t="s">
        <v>0</v>
      </c>
    </row>
    <row r="11" spans="1:8" ht="12.75" customHeight="1">
      <c r="A11" s="92" t="s">
        <v>1</v>
      </c>
      <c r="B11" s="88" t="s">
        <v>68</v>
      </c>
      <c r="C11" s="88" t="s">
        <v>2</v>
      </c>
      <c r="D11" s="88" t="s">
        <v>3</v>
      </c>
      <c r="E11" s="88" t="s">
        <v>4</v>
      </c>
      <c r="F11" s="88" t="s">
        <v>5</v>
      </c>
      <c r="G11" s="90" t="s">
        <v>162</v>
      </c>
      <c r="H11" s="91"/>
    </row>
    <row r="12" spans="1:8" ht="32.25" customHeight="1">
      <c r="A12" s="93"/>
      <c r="B12" s="89"/>
      <c r="C12" s="89"/>
      <c r="D12" s="89"/>
      <c r="E12" s="89"/>
      <c r="F12" s="89"/>
      <c r="G12" s="12" t="s">
        <v>190</v>
      </c>
      <c r="H12" s="82" t="s">
        <v>191</v>
      </c>
    </row>
    <row r="13" spans="1:8" ht="13.5" customHeight="1">
      <c r="A13" s="17">
        <v>1</v>
      </c>
      <c r="B13" s="12">
        <v>2</v>
      </c>
      <c r="C13" s="12">
        <v>3</v>
      </c>
      <c r="D13" s="12">
        <v>4</v>
      </c>
      <c r="E13" s="12">
        <v>5</v>
      </c>
      <c r="F13" s="12">
        <v>6</v>
      </c>
      <c r="G13" s="12">
        <v>7</v>
      </c>
      <c r="H13" s="73">
        <v>8</v>
      </c>
    </row>
    <row r="14" spans="1:8" ht="13.5" customHeight="1">
      <c r="A14" s="20" t="s">
        <v>69</v>
      </c>
      <c r="B14" s="15" t="s">
        <v>70</v>
      </c>
      <c r="C14" s="15" t="s">
        <v>9</v>
      </c>
      <c r="D14" s="15" t="s">
        <v>9</v>
      </c>
      <c r="E14" s="15" t="s">
        <v>9</v>
      </c>
      <c r="F14" s="15" t="s">
        <v>9</v>
      </c>
      <c r="G14" s="15" t="s">
        <v>241</v>
      </c>
      <c r="H14" s="9">
        <f>H15+H83+H125+H186+H94+H112</f>
        <v>83724.70000000001</v>
      </c>
    </row>
    <row r="15" spans="1:8" ht="13.5" customHeight="1">
      <c r="A15" s="18" t="s">
        <v>7</v>
      </c>
      <c r="B15" s="16">
        <v>951</v>
      </c>
      <c r="C15" s="15" t="s">
        <v>8</v>
      </c>
      <c r="D15" s="15" t="s">
        <v>9</v>
      </c>
      <c r="E15" s="15" t="s">
        <v>9</v>
      </c>
      <c r="F15" s="15" t="s">
        <v>9</v>
      </c>
      <c r="G15" s="15" t="s">
        <v>178</v>
      </c>
      <c r="H15" s="9">
        <f>H16+H28+H61+H23+H56+H51</f>
        <v>3226.2000000000003</v>
      </c>
    </row>
    <row r="16" spans="1:8" ht="27.75" customHeight="1">
      <c r="A16" s="18" t="s">
        <v>71</v>
      </c>
      <c r="B16" s="16">
        <v>951</v>
      </c>
      <c r="C16" s="15" t="s">
        <v>8</v>
      </c>
      <c r="D16" s="15" t="s">
        <v>10</v>
      </c>
      <c r="E16" s="15" t="s">
        <v>9</v>
      </c>
      <c r="F16" s="15" t="s">
        <v>9</v>
      </c>
      <c r="G16" s="15" t="s">
        <v>243</v>
      </c>
      <c r="H16" s="9">
        <f>H17</f>
        <v>541.4</v>
      </c>
    </row>
    <row r="17" spans="1:16" s="33" customFormat="1" ht="41.25" customHeight="1">
      <c r="A17" s="20" t="s">
        <v>11</v>
      </c>
      <c r="B17" s="16">
        <v>951</v>
      </c>
      <c r="C17" s="15" t="s">
        <v>12</v>
      </c>
      <c r="D17" s="15" t="s">
        <v>10</v>
      </c>
      <c r="E17" s="15" t="s">
        <v>13</v>
      </c>
      <c r="F17" s="15"/>
      <c r="G17" s="15" t="s">
        <v>243</v>
      </c>
      <c r="H17" s="9">
        <f>H18</f>
        <v>541.4</v>
      </c>
      <c r="I17" s="32"/>
      <c r="J17" s="32"/>
      <c r="K17" s="32"/>
      <c r="L17" s="32"/>
      <c r="M17" s="32"/>
      <c r="N17" s="32"/>
      <c r="O17" s="32"/>
      <c r="P17" s="32"/>
    </row>
    <row r="18" spans="1:16" s="33" customFormat="1" ht="12.75" customHeight="1">
      <c r="A18" s="19" t="s">
        <v>14</v>
      </c>
      <c r="B18" s="15" t="s">
        <v>70</v>
      </c>
      <c r="C18" s="15" t="s">
        <v>8</v>
      </c>
      <c r="D18" s="15" t="s">
        <v>10</v>
      </c>
      <c r="E18" s="15" t="s">
        <v>15</v>
      </c>
      <c r="F18" s="15"/>
      <c r="G18" s="15" t="s">
        <v>243</v>
      </c>
      <c r="H18" s="9">
        <f>H19</f>
        <v>541.4</v>
      </c>
      <c r="I18" s="32"/>
      <c r="J18" s="32"/>
      <c r="K18" s="32"/>
      <c r="L18" s="32"/>
      <c r="M18" s="32"/>
      <c r="N18" s="32"/>
      <c r="O18" s="32"/>
      <c r="P18" s="32"/>
    </row>
    <row r="19" spans="1:16" s="33" customFormat="1" ht="53.25" customHeight="1">
      <c r="A19" s="18" t="str">
        <f>3!A17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 s="16">
        <v>951</v>
      </c>
      <c r="C19" s="15" t="s">
        <v>12</v>
      </c>
      <c r="D19" s="15" t="s">
        <v>10</v>
      </c>
      <c r="E19" s="15" t="s">
        <v>15</v>
      </c>
      <c r="F19" s="15" t="s">
        <v>75</v>
      </c>
      <c r="G19" s="15" t="s">
        <v>243</v>
      </c>
      <c r="H19" s="9">
        <f>H20</f>
        <v>541.4</v>
      </c>
      <c r="I19" s="32"/>
      <c r="J19" s="32"/>
      <c r="K19" s="32"/>
      <c r="L19" s="32"/>
      <c r="M19" s="32"/>
      <c r="N19" s="32"/>
      <c r="O19" s="32"/>
      <c r="P19" s="32"/>
    </row>
    <row r="20" spans="1:16" s="33" customFormat="1" ht="28.5" customHeight="1">
      <c r="A20" s="18" t="str">
        <f>3!A18</f>
        <v>Расходы на выплаты персоналу государственных (муниципальных) органов</v>
      </c>
      <c r="B20" s="16">
        <v>951</v>
      </c>
      <c r="C20" s="15" t="s">
        <v>12</v>
      </c>
      <c r="D20" s="15" t="s">
        <v>10</v>
      </c>
      <c r="E20" s="15" t="s">
        <v>15</v>
      </c>
      <c r="F20" s="15" t="s">
        <v>77</v>
      </c>
      <c r="G20" s="15" t="s">
        <v>243</v>
      </c>
      <c r="H20" s="9">
        <f>H21+H22</f>
        <v>541.4</v>
      </c>
      <c r="I20" s="32"/>
      <c r="J20" s="32"/>
      <c r="K20" s="32"/>
      <c r="L20" s="32"/>
      <c r="M20" s="32"/>
      <c r="N20" s="32"/>
      <c r="O20" s="32"/>
      <c r="P20" s="32"/>
    </row>
    <row r="21" spans="1:16" ht="12.75" customHeight="1">
      <c r="A21" s="11" t="str">
        <f>3!A19</f>
        <v>Фонд оплаты труда и страховые взносы</v>
      </c>
      <c r="B21" s="13">
        <v>951</v>
      </c>
      <c r="C21" s="14" t="s">
        <v>12</v>
      </c>
      <c r="D21" s="14" t="s">
        <v>10</v>
      </c>
      <c r="E21" s="14" t="s">
        <v>15</v>
      </c>
      <c r="F21" s="14" t="s">
        <v>79</v>
      </c>
      <c r="G21" s="14" t="s">
        <v>242</v>
      </c>
      <c r="H21" s="10">
        <f>3!F19</f>
        <v>528.8</v>
      </c>
      <c r="I21" s="5"/>
      <c r="J21" s="5"/>
      <c r="K21" s="5"/>
      <c r="L21" s="5"/>
      <c r="M21" s="5"/>
      <c r="N21" s="5"/>
      <c r="O21" s="5"/>
      <c r="P21" s="5"/>
    </row>
    <row r="22" spans="1:16" ht="12.75" customHeight="1">
      <c r="A22" s="11" t="str">
        <f>3!A20</f>
        <v>Иные выплаты персоналу, за исключением фонда оплаты труда</v>
      </c>
      <c r="B22" s="13">
        <v>951</v>
      </c>
      <c r="C22" s="14" t="s">
        <v>12</v>
      </c>
      <c r="D22" s="14" t="s">
        <v>10</v>
      </c>
      <c r="E22" s="14" t="s">
        <v>15</v>
      </c>
      <c r="F22" s="14" t="s">
        <v>80</v>
      </c>
      <c r="G22" s="14" t="s">
        <v>176</v>
      </c>
      <c r="H22" s="10">
        <f>3!F20</f>
        <v>12.6</v>
      </c>
      <c r="I22" s="5"/>
      <c r="J22" s="5"/>
      <c r="K22" s="5"/>
      <c r="L22" s="5"/>
      <c r="M22" s="5"/>
      <c r="N22" s="5"/>
      <c r="O22" s="5"/>
      <c r="P22" s="5"/>
    </row>
    <row r="23" spans="1:15" ht="40.5" customHeight="1">
      <c r="A23" s="20" t="s">
        <v>72</v>
      </c>
      <c r="B23" s="15" t="s">
        <v>70</v>
      </c>
      <c r="C23" s="15" t="s">
        <v>12</v>
      </c>
      <c r="D23" s="15" t="s">
        <v>16</v>
      </c>
      <c r="E23" s="15"/>
      <c r="F23" s="15"/>
      <c r="G23" s="15" t="s">
        <v>216</v>
      </c>
      <c r="H23" s="9">
        <f>H24</f>
        <v>22.1</v>
      </c>
      <c r="I23" s="5"/>
      <c r="J23" s="5"/>
      <c r="K23" s="5"/>
      <c r="L23" s="5"/>
      <c r="M23" s="5"/>
      <c r="N23" s="5"/>
      <c r="O23" s="5"/>
    </row>
    <row r="24" spans="1:15" s="33" customFormat="1" ht="12.75" customHeight="1">
      <c r="A24" s="20" t="s">
        <v>17</v>
      </c>
      <c r="B24" s="16">
        <v>951</v>
      </c>
      <c r="C24" s="15" t="s">
        <v>12</v>
      </c>
      <c r="D24" s="15" t="s">
        <v>16</v>
      </c>
      <c r="E24" s="15" t="s">
        <v>18</v>
      </c>
      <c r="F24" s="15"/>
      <c r="G24" s="15" t="s">
        <v>216</v>
      </c>
      <c r="H24" s="9">
        <f>H25</f>
        <v>22.1</v>
      </c>
      <c r="I24" s="32"/>
      <c r="J24" s="32"/>
      <c r="K24" s="32"/>
      <c r="L24" s="32"/>
      <c r="M24" s="32"/>
      <c r="N24" s="32"/>
      <c r="O24" s="32"/>
    </row>
    <row r="25" spans="1:15" s="33" customFormat="1" ht="66.75" customHeight="1">
      <c r="A25" s="18" t="s">
        <v>19</v>
      </c>
      <c r="B25" s="15" t="s">
        <v>70</v>
      </c>
      <c r="C25" s="15" t="s">
        <v>12</v>
      </c>
      <c r="D25" s="15" t="s">
        <v>16</v>
      </c>
      <c r="E25" s="15" t="s">
        <v>20</v>
      </c>
      <c r="F25" s="15"/>
      <c r="G25" s="15" t="s">
        <v>216</v>
      </c>
      <c r="H25" s="9">
        <f>H26</f>
        <v>22.1</v>
      </c>
      <c r="I25" s="32"/>
      <c r="J25" s="32"/>
      <c r="K25" s="32"/>
      <c r="L25" s="32"/>
      <c r="M25" s="32"/>
      <c r="N25" s="32"/>
      <c r="O25" s="32"/>
    </row>
    <row r="26" spans="1:15" s="33" customFormat="1" ht="18" customHeight="1">
      <c r="A26" s="80" t="s">
        <v>17</v>
      </c>
      <c r="B26" s="15" t="s">
        <v>70</v>
      </c>
      <c r="C26" s="15" t="s">
        <v>12</v>
      </c>
      <c r="D26" s="15" t="s">
        <v>16</v>
      </c>
      <c r="E26" s="15" t="s">
        <v>20</v>
      </c>
      <c r="F26" s="15" t="s">
        <v>113</v>
      </c>
      <c r="G26" s="15" t="s">
        <v>216</v>
      </c>
      <c r="H26" s="9">
        <f>H27</f>
        <v>22.1</v>
      </c>
      <c r="I26" s="32"/>
      <c r="J26" s="32"/>
      <c r="K26" s="32"/>
      <c r="L26" s="32"/>
      <c r="M26" s="32"/>
      <c r="N26" s="32"/>
      <c r="O26" s="32"/>
    </row>
    <row r="27" spans="1:15" ht="12.75" customHeight="1">
      <c r="A27" s="11" t="s">
        <v>21</v>
      </c>
      <c r="B27" s="13">
        <v>951</v>
      </c>
      <c r="C27" s="14" t="s">
        <v>12</v>
      </c>
      <c r="D27" s="14" t="s">
        <v>16</v>
      </c>
      <c r="E27" s="14" t="s">
        <v>20</v>
      </c>
      <c r="F27" s="14" t="s">
        <v>83</v>
      </c>
      <c r="G27" s="14" t="s">
        <v>216</v>
      </c>
      <c r="H27" s="10">
        <f>3!F25</f>
        <v>22.1</v>
      </c>
      <c r="I27" s="5"/>
      <c r="J27" s="5"/>
      <c r="K27" s="5"/>
      <c r="L27" s="5"/>
      <c r="M27" s="5"/>
      <c r="N27" s="5"/>
      <c r="O27" s="5"/>
    </row>
    <row r="28" spans="1:16" s="33" customFormat="1" ht="39.75" customHeight="1">
      <c r="A28" s="20" t="s">
        <v>73</v>
      </c>
      <c r="B28" s="16">
        <v>951</v>
      </c>
      <c r="C28" s="15" t="s">
        <v>12</v>
      </c>
      <c r="D28" s="15" t="s">
        <v>22</v>
      </c>
      <c r="E28" s="15"/>
      <c r="F28" s="15"/>
      <c r="G28" s="15" t="s">
        <v>244</v>
      </c>
      <c r="H28" s="9">
        <f>H29+H42</f>
        <v>2411.1</v>
      </c>
      <c r="I28" s="32"/>
      <c r="J28" s="32"/>
      <c r="K28" s="32"/>
      <c r="L28" s="32"/>
      <c r="M28" s="32"/>
      <c r="N28" s="32"/>
      <c r="O28" s="32"/>
      <c r="P28" s="32"/>
    </row>
    <row r="29" spans="1:16" s="33" customFormat="1" ht="40.5" customHeight="1">
      <c r="A29" s="20" t="s">
        <v>11</v>
      </c>
      <c r="B29" s="16">
        <v>951</v>
      </c>
      <c r="C29" s="15" t="s">
        <v>8</v>
      </c>
      <c r="D29" s="15" t="s">
        <v>22</v>
      </c>
      <c r="E29" s="15" t="s">
        <v>13</v>
      </c>
      <c r="F29" s="15"/>
      <c r="G29" s="15" t="s">
        <v>245</v>
      </c>
      <c r="H29" s="9">
        <f>H30</f>
        <v>2373.4</v>
      </c>
      <c r="I29" s="32"/>
      <c r="J29" s="32"/>
      <c r="K29" s="32"/>
      <c r="L29" s="32"/>
      <c r="M29" s="32"/>
      <c r="N29" s="32"/>
      <c r="O29" s="32"/>
      <c r="P29" s="32"/>
    </row>
    <row r="30" spans="1:16" s="33" customFormat="1" ht="12.75">
      <c r="A30" s="20" t="s">
        <v>23</v>
      </c>
      <c r="B30" s="16">
        <v>951</v>
      </c>
      <c r="C30" s="15" t="s">
        <v>8</v>
      </c>
      <c r="D30" s="15" t="s">
        <v>22</v>
      </c>
      <c r="E30" s="15" t="s">
        <v>24</v>
      </c>
      <c r="F30" s="15"/>
      <c r="G30" s="15" t="s">
        <v>245</v>
      </c>
      <c r="H30" s="9">
        <f>H31+H35+H39</f>
        <v>2373.4</v>
      </c>
      <c r="I30" s="32"/>
      <c r="J30" s="32"/>
      <c r="K30" s="32"/>
      <c r="L30" s="32"/>
      <c r="M30" s="32"/>
      <c r="N30" s="32"/>
      <c r="O30" s="32"/>
      <c r="P30" s="32"/>
    </row>
    <row r="31" spans="1:16" s="33" customFormat="1" ht="51">
      <c r="A31" s="18" t="str">
        <f>3!A29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1" s="16">
        <v>951</v>
      </c>
      <c r="C31" s="15" t="s">
        <v>12</v>
      </c>
      <c r="D31" s="15" t="s">
        <v>22</v>
      </c>
      <c r="E31" s="15" t="s">
        <v>24</v>
      </c>
      <c r="F31" s="15" t="s">
        <v>75</v>
      </c>
      <c r="G31" s="15" t="s">
        <v>177</v>
      </c>
      <c r="H31" s="9">
        <f>H32</f>
        <v>1936</v>
      </c>
      <c r="I31" s="32"/>
      <c r="J31" s="32"/>
      <c r="K31" s="32"/>
      <c r="L31" s="32"/>
      <c r="M31" s="32"/>
      <c r="N31" s="32"/>
      <c r="O31" s="32"/>
      <c r="P31" s="32"/>
    </row>
    <row r="32" spans="1:16" s="33" customFormat="1" ht="25.5">
      <c r="A32" s="18" t="str">
        <f>3!A30</f>
        <v>Расходы на выплаты персоналу государственных (муниципальных) органов</v>
      </c>
      <c r="B32" s="16">
        <v>951</v>
      </c>
      <c r="C32" s="15" t="s">
        <v>12</v>
      </c>
      <c r="D32" s="15" t="s">
        <v>22</v>
      </c>
      <c r="E32" s="15" t="s">
        <v>24</v>
      </c>
      <c r="F32" s="15" t="s">
        <v>77</v>
      </c>
      <c r="G32" s="15" t="s">
        <v>177</v>
      </c>
      <c r="H32" s="9">
        <f>H33+H34</f>
        <v>1936</v>
      </c>
      <c r="I32" s="32"/>
      <c r="J32" s="32"/>
      <c r="K32" s="32"/>
      <c r="L32" s="32"/>
      <c r="M32" s="32"/>
      <c r="N32" s="32"/>
      <c r="O32" s="32"/>
      <c r="P32" s="32"/>
    </row>
    <row r="33" spans="1:16" ht="12.75">
      <c r="A33" s="11" t="str">
        <f>3!A31</f>
        <v>Фонд оплаты труда и страховые взносы</v>
      </c>
      <c r="B33" s="13">
        <v>951</v>
      </c>
      <c r="C33" s="14" t="s">
        <v>12</v>
      </c>
      <c r="D33" s="14" t="s">
        <v>22</v>
      </c>
      <c r="E33" s="14" t="s">
        <v>24</v>
      </c>
      <c r="F33" s="14" t="s">
        <v>79</v>
      </c>
      <c r="G33" s="14" t="s">
        <v>178</v>
      </c>
      <c r="H33" s="10">
        <f>3!F31</f>
        <v>1898.6</v>
      </c>
      <c r="I33" s="5"/>
      <c r="J33" s="5"/>
      <c r="K33" s="5"/>
      <c r="L33" s="5"/>
      <c r="M33" s="5"/>
      <c r="N33" s="5"/>
      <c r="O33" s="5"/>
      <c r="P33" s="5"/>
    </row>
    <row r="34" spans="1:16" ht="12.75">
      <c r="A34" s="11" t="str">
        <f>3!A32</f>
        <v>Иные выплаты персоналу, за исключением фонда оплаты труда</v>
      </c>
      <c r="B34" s="13">
        <v>951</v>
      </c>
      <c r="C34" s="14" t="s">
        <v>12</v>
      </c>
      <c r="D34" s="14" t="s">
        <v>22</v>
      </c>
      <c r="E34" s="14" t="s">
        <v>24</v>
      </c>
      <c r="F34" s="14" t="s">
        <v>80</v>
      </c>
      <c r="G34" s="14">
        <v>-2.8</v>
      </c>
      <c r="H34" s="10">
        <f>3!F32</f>
        <v>37.4</v>
      </c>
      <c r="I34" s="5"/>
      <c r="J34" s="5"/>
      <c r="K34" s="5"/>
      <c r="L34" s="5"/>
      <c r="M34" s="5"/>
      <c r="N34" s="5"/>
      <c r="O34" s="5"/>
      <c r="P34" s="5"/>
    </row>
    <row r="35" spans="1:16" s="33" customFormat="1" ht="25.5">
      <c r="A35" s="18" t="s">
        <v>88</v>
      </c>
      <c r="B35" s="16">
        <v>951</v>
      </c>
      <c r="C35" s="15" t="s">
        <v>12</v>
      </c>
      <c r="D35" s="15" t="s">
        <v>22</v>
      </c>
      <c r="E35" s="15" t="s">
        <v>24</v>
      </c>
      <c r="F35" s="15" t="s">
        <v>84</v>
      </c>
      <c r="G35" s="15" t="s">
        <v>246</v>
      </c>
      <c r="H35" s="9">
        <f>H36</f>
        <v>434.90000000000003</v>
      </c>
      <c r="I35" s="32"/>
      <c r="J35" s="32"/>
      <c r="K35" s="32"/>
      <c r="L35" s="32"/>
      <c r="M35" s="32"/>
      <c r="N35" s="32"/>
      <c r="O35" s="32"/>
      <c r="P35" s="32"/>
    </row>
    <row r="36" spans="1:16" s="33" customFormat="1" ht="25.5">
      <c r="A36" s="18" t="s">
        <v>89</v>
      </c>
      <c r="B36" s="16">
        <v>951</v>
      </c>
      <c r="C36" s="15" t="s">
        <v>12</v>
      </c>
      <c r="D36" s="15" t="s">
        <v>22</v>
      </c>
      <c r="E36" s="15" t="s">
        <v>24</v>
      </c>
      <c r="F36" s="15" t="s">
        <v>85</v>
      </c>
      <c r="G36" s="15" t="s">
        <v>246</v>
      </c>
      <c r="H36" s="9">
        <f>H37+H38</f>
        <v>434.90000000000003</v>
      </c>
      <c r="I36" s="32"/>
      <c r="J36" s="32"/>
      <c r="K36" s="32"/>
      <c r="L36" s="32"/>
      <c r="M36" s="32"/>
      <c r="N36" s="32"/>
      <c r="O36" s="32"/>
      <c r="P36" s="32"/>
    </row>
    <row r="37" spans="1:16" ht="25.5">
      <c r="A37" s="11" t="s">
        <v>90</v>
      </c>
      <c r="B37" s="13">
        <v>951</v>
      </c>
      <c r="C37" s="14" t="s">
        <v>12</v>
      </c>
      <c r="D37" s="14" t="s">
        <v>22</v>
      </c>
      <c r="E37" s="14" t="s">
        <v>24</v>
      </c>
      <c r="F37" s="14" t="s">
        <v>86</v>
      </c>
      <c r="G37" s="14" t="s">
        <v>247</v>
      </c>
      <c r="H37" s="10">
        <f>3!F35</f>
        <v>140.3</v>
      </c>
      <c r="I37" s="5"/>
      <c r="J37" s="5"/>
      <c r="K37" s="5"/>
      <c r="L37" s="5"/>
      <c r="M37" s="5"/>
      <c r="N37" s="5"/>
      <c r="O37" s="5"/>
      <c r="P37" s="5"/>
    </row>
    <row r="38" spans="1:16" ht="25.5">
      <c r="A38" s="11" t="s">
        <v>91</v>
      </c>
      <c r="B38" s="13">
        <v>951</v>
      </c>
      <c r="C38" s="14" t="s">
        <v>12</v>
      </c>
      <c r="D38" s="14" t="s">
        <v>22</v>
      </c>
      <c r="E38" s="14" t="s">
        <v>24</v>
      </c>
      <c r="F38" s="14" t="s">
        <v>87</v>
      </c>
      <c r="G38" s="14" t="s">
        <v>248</v>
      </c>
      <c r="H38" s="10">
        <f>3!F36</f>
        <v>294.6</v>
      </c>
      <c r="I38" s="5"/>
      <c r="J38" s="5"/>
      <c r="K38" s="5"/>
      <c r="L38" s="5"/>
      <c r="M38" s="5"/>
      <c r="N38" s="5"/>
      <c r="O38" s="5"/>
      <c r="P38" s="5"/>
    </row>
    <row r="39" spans="1:16" s="33" customFormat="1" ht="12.75">
      <c r="A39" s="18" t="s">
        <v>95</v>
      </c>
      <c r="B39" s="16">
        <v>951</v>
      </c>
      <c r="C39" s="15" t="s">
        <v>12</v>
      </c>
      <c r="D39" s="15" t="s">
        <v>22</v>
      </c>
      <c r="E39" s="15" t="s">
        <v>24</v>
      </c>
      <c r="F39" s="15" t="s">
        <v>92</v>
      </c>
      <c r="G39" s="15" t="s">
        <v>233</v>
      </c>
      <c r="H39" s="9">
        <f>H40</f>
        <v>2.5</v>
      </c>
      <c r="I39" s="32"/>
      <c r="J39" s="32"/>
      <c r="K39" s="32"/>
      <c r="L39" s="32"/>
      <c r="M39" s="32"/>
      <c r="N39" s="32"/>
      <c r="O39" s="32"/>
      <c r="P39" s="32"/>
    </row>
    <row r="40" spans="1:16" s="33" customFormat="1" ht="12.75">
      <c r="A40" s="18" t="s">
        <v>96</v>
      </c>
      <c r="B40" s="16">
        <v>951</v>
      </c>
      <c r="C40" s="15" t="s">
        <v>12</v>
      </c>
      <c r="D40" s="15" t="s">
        <v>22</v>
      </c>
      <c r="E40" s="15" t="s">
        <v>24</v>
      </c>
      <c r="F40" s="15" t="s">
        <v>93</v>
      </c>
      <c r="G40" s="15" t="s">
        <v>233</v>
      </c>
      <c r="H40" s="9">
        <f>H41</f>
        <v>2.5</v>
      </c>
      <c r="I40" s="32"/>
      <c r="J40" s="32"/>
      <c r="K40" s="32"/>
      <c r="L40" s="32"/>
      <c r="M40" s="32"/>
      <c r="N40" s="32"/>
      <c r="O40" s="32"/>
      <c r="P40" s="32"/>
    </row>
    <row r="41" spans="1:16" ht="12.75">
      <c r="A41" s="11" t="s">
        <v>97</v>
      </c>
      <c r="B41" s="13">
        <v>951</v>
      </c>
      <c r="C41" s="14" t="s">
        <v>12</v>
      </c>
      <c r="D41" s="14" t="s">
        <v>22</v>
      </c>
      <c r="E41" s="14" t="s">
        <v>24</v>
      </c>
      <c r="F41" s="14" t="s">
        <v>94</v>
      </c>
      <c r="G41" s="14" t="s">
        <v>233</v>
      </c>
      <c r="H41" s="10">
        <f>3!F39</f>
        <v>2.5</v>
      </c>
      <c r="I41" s="5"/>
      <c r="J41" s="5"/>
      <c r="K41" s="5"/>
      <c r="L41" s="5"/>
      <c r="M41" s="5"/>
      <c r="N41" s="5"/>
      <c r="O41" s="5"/>
      <c r="P41" s="5"/>
    </row>
    <row r="42" spans="1:16" s="33" customFormat="1" ht="12.75">
      <c r="A42" s="20" t="s">
        <v>17</v>
      </c>
      <c r="B42" s="16">
        <v>951</v>
      </c>
      <c r="C42" s="15" t="s">
        <v>12</v>
      </c>
      <c r="D42" s="15" t="s">
        <v>22</v>
      </c>
      <c r="E42" s="15" t="s">
        <v>18</v>
      </c>
      <c r="F42" s="15"/>
      <c r="G42" s="15" t="s">
        <v>179</v>
      </c>
      <c r="H42" s="9">
        <f>H48+H43</f>
        <v>37.7</v>
      </c>
      <c r="I42" s="32"/>
      <c r="J42" s="32"/>
      <c r="K42" s="32"/>
      <c r="L42" s="32"/>
      <c r="M42" s="32"/>
      <c r="N42" s="32"/>
      <c r="O42" s="32"/>
      <c r="P42" s="32"/>
    </row>
    <row r="43" spans="1:16" s="33" customFormat="1" ht="63.75">
      <c r="A43" s="18" t="s">
        <v>25</v>
      </c>
      <c r="B43" s="16">
        <v>951</v>
      </c>
      <c r="C43" s="15" t="s">
        <v>12</v>
      </c>
      <c r="D43" s="15" t="s">
        <v>22</v>
      </c>
      <c r="E43" s="15" t="s">
        <v>26</v>
      </c>
      <c r="F43" s="15"/>
      <c r="G43" s="15"/>
      <c r="H43" s="9">
        <f>H44</f>
        <v>0.2</v>
      </c>
      <c r="I43" s="32"/>
      <c r="J43" s="32"/>
      <c r="K43" s="32"/>
      <c r="L43" s="32"/>
      <c r="M43" s="32"/>
      <c r="N43" s="32"/>
      <c r="O43" s="32"/>
      <c r="P43" s="32"/>
    </row>
    <row r="44" spans="1:16" s="33" customFormat="1" ht="169.5" customHeight="1">
      <c r="A44" s="18" t="s">
        <v>205</v>
      </c>
      <c r="B44" s="16">
        <v>951</v>
      </c>
      <c r="C44" s="15" t="s">
        <v>12</v>
      </c>
      <c r="D44" s="15" t="s">
        <v>22</v>
      </c>
      <c r="E44" s="15" t="s">
        <v>27</v>
      </c>
      <c r="F44" s="15"/>
      <c r="G44" s="15"/>
      <c r="H44" s="9">
        <f>H45</f>
        <v>0.2</v>
      </c>
      <c r="I44" s="32"/>
      <c r="J44" s="32"/>
      <c r="K44" s="32"/>
      <c r="L44" s="32"/>
      <c r="M44" s="32"/>
      <c r="N44" s="32"/>
      <c r="O44" s="32"/>
      <c r="P44" s="32"/>
    </row>
    <row r="45" spans="1:16" s="33" customFormat="1" ht="27" customHeight="1">
      <c r="A45" s="18" t="s">
        <v>88</v>
      </c>
      <c r="B45" s="16">
        <v>951</v>
      </c>
      <c r="C45" s="15" t="s">
        <v>12</v>
      </c>
      <c r="D45" s="15" t="s">
        <v>22</v>
      </c>
      <c r="E45" s="15" t="s">
        <v>27</v>
      </c>
      <c r="F45" s="15" t="s">
        <v>84</v>
      </c>
      <c r="G45" s="15"/>
      <c r="H45" s="9">
        <f>H46</f>
        <v>0.2</v>
      </c>
      <c r="I45" s="32"/>
      <c r="J45" s="32"/>
      <c r="K45" s="32"/>
      <c r="L45" s="32"/>
      <c r="M45" s="32"/>
      <c r="N45" s="32"/>
      <c r="O45" s="32"/>
      <c r="P45" s="32"/>
    </row>
    <row r="46" spans="1:16" s="33" customFormat="1" ht="25.5">
      <c r="A46" s="18" t="s">
        <v>89</v>
      </c>
      <c r="B46" s="16">
        <v>951</v>
      </c>
      <c r="C46" s="15" t="s">
        <v>12</v>
      </c>
      <c r="D46" s="15" t="s">
        <v>22</v>
      </c>
      <c r="E46" s="15" t="s">
        <v>27</v>
      </c>
      <c r="F46" s="15" t="s">
        <v>85</v>
      </c>
      <c r="G46" s="15"/>
      <c r="H46" s="9">
        <f>H47</f>
        <v>0.2</v>
      </c>
      <c r="I46" s="32"/>
      <c r="J46" s="32"/>
      <c r="K46" s="32"/>
      <c r="L46" s="32"/>
      <c r="M46" s="32"/>
      <c r="N46" s="32"/>
      <c r="O46" s="32"/>
      <c r="P46" s="32"/>
    </row>
    <row r="47" spans="1:16" ht="25.5">
      <c r="A47" s="11" t="s">
        <v>91</v>
      </c>
      <c r="B47" s="13">
        <v>951</v>
      </c>
      <c r="C47" s="14" t="s">
        <v>12</v>
      </c>
      <c r="D47" s="14" t="s">
        <v>22</v>
      </c>
      <c r="E47" s="14" t="s">
        <v>27</v>
      </c>
      <c r="F47" s="14" t="s">
        <v>87</v>
      </c>
      <c r="G47" s="14"/>
      <c r="H47" s="10">
        <f>3!F45</f>
        <v>0.2</v>
      </c>
      <c r="I47" s="5"/>
      <c r="J47" s="5"/>
      <c r="K47" s="5"/>
      <c r="L47" s="5"/>
      <c r="M47" s="5"/>
      <c r="N47" s="5"/>
      <c r="O47" s="5"/>
      <c r="P47" s="5"/>
    </row>
    <row r="48" spans="1:16" s="33" customFormat="1" ht="63.75">
      <c r="A48" s="18" t="s">
        <v>19</v>
      </c>
      <c r="B48" s="16">
        <v>951</v>
      </c>
      <c r="C48" s="15" t="s">
        <v>12</v>
      </c>
      <c r="D48" s="15" t="s">
        <v>22</v>
      </c>
      <c r="E48" s="15" t="s">
        <v>20</v>
      </c>
      <c r="F48" s="15"/>
      <c r="G48" s="15" t="s">
        <v>179</v>
      </c>
      <c r="H48" s="9">
        <f>H49</f>
        <v>37.5</v>
      </c>
      <c r="I48" s="32"/>
      <c r="J48" s="32"/>
      <c r="K48" s="32"/>
      <c r="L48" s="32"/>
      <c r="M48" s="32"/>
      <c r="N48" s="32"/>
      <c r="O48" s="32"/>
      <c r="P48" s="32"/>
    </row>
    <row r="49" spans="1:16" s="33" customFormat="1" ht="12.75">
      <c r="A49" s="18" t="str">
        <f>3!A47</f>
        <v>Межбюджетные трансферты</v>
      </c>
      <c r="B49" s="16">
        <v>951</v>
      </c>
      <c r="C49" s="15" t="s">
        <v>12</v>
      </c>
      <c r="D49" s="15" t="s">
        <v>22</v>
      </c>
      <c r="E49" s="15" t="s">
        <v>20</v>
      </c>
      <c r="F49" s="15" t="s">
        <v>113</v>
      </c>
      <c r="G49" s="15" t="s">
        <v>179</v>
      </c>
      <c r="H49" s="9">
        <f>H50</f>
        <v>37.5</v>
      </c>
      <c r="I49" s="32"/>
      <c r="J49" s="32"/>
      <c r="K49" s="32"/>
      <c r="L49" s="32"/>
      <c r="M49" s="32"/>
      <c r="N49" s="32"/>
      <c r="O49" s="32"/>
      <c r="P49" s="32"/>
    </row>
    <row r="50" spans="1:16" ht="12.75">
      <c r="A50" s="11" t="s">
        <v>21</v>
      </c>
      <c r="B50" s="13">
        <v>951</v>
      </c>
      <c r="C50" s="14" t="s">
        <v>12</v>
      </c>
      <c r="D50" s="14" t="s">
        <v>22</v>
      </c>
      <c r="E50" s="14" t="s">
        <v>20</v>
      </c>
      <c r="F50" s="14" t="s">
        <v>83</v>
      </c>
      <c r="G50" s="14" t="s">
        <v>179</v>
      </c>
      <c r="H50" s="10">
        <f>3!F48</f>
        <v>37.5</v>
      </c>
      <c r="I50" s="5"/>
      <c r="J50" s="5"/>
      <c r="K50" s="5"/>
      <c r="L50" s="5"/>
      <c r="M50" s="5"/>
      <c r="N50" s="5"/>
      <c r="O50" s="5"/>
      <c r="P50" s="5"/>
    </row>
    <row r="51" spans="1:16" ht="12.75">
      <c r="A51" s="43" t="s">
        <v>221</v>
      </c>
      <c r="B51" s="16">
        <v>951</v>
      </c>
      <c r="C51" s="34" t="s">
        <v>12</v>
      </c>
      <c r="D51" s="35" t="s">
        <v>223</v>
      </c>
      <c r="E51" s="6"/>
      <c r="F51" s="6"/>
      <c r="G51" s="15" t="s">
        <v>227</v>
      </c>
      <c r="H51" s="9">
        <f>H52</f>
        <v>127.3</v>
      </c>
      <c r="I51" s="5"/>
      <c r="J51" s="5"/>
      <c r="K51" s="5"/>
      <c r="L51" s="5"/>
      <c r="M51" s="5"/>
      <c r="N51" s="5"/>
      <c r="O51" s="5"/>
      <c r="P51" s="5"/>
    </row>
    <row r="52" spans="1:16" ht="12.75">
      <c r="A52" s="18" t="s">
        <v>222</v>
      </c>
      <c r="B52" s="16">
        <v>951</v>
      </c>
      <c r="C52" s="34" t="s">
        <v>12</v>
      </c>
      <c r="D52" s="35" t="s">
        <v>223</v>
      </c>
      <c r="E52" s="35" t="s">
        <v>224</v>
      </c>
      <c r="F52" s="35"/>
      <c r="G52" s="15" t="s">
        <v>227</v>
      </c>
      <c r="H52" s="9">
        <f>H53</f>
        <v>127.3</v>
      </c>
      <c r="I52" s="5"/>
      <c r="J52" s="5"/>
      <c r="K52" s="5"/>
      <c r="L52" s="5"/>
      <c r="M52" s="5"/>
      <c r="N52" s="5"/>
      <c r="O52" s="5"/>
      <c r="P52" s="5"/>
    </row>
    <row r="53" spans="1:16" ht="12.75">
      <c r="A53" s="18" t="s">
        <v>225</v>
      </c>
      <c r="B53" s="16">
        <v>951</v>
      </c>
      <c r="C53" s="34" t="s">
        <v>12</v>
      </c>
      <c r="D53" s="35" t="s">
        <v>223</v>
      </c>
      <c r="E53" s="35" t="s">
        <v>226</v>
      </c>
      <c r="F53" s="35"/>
      <c r="G53" s="15" t="s">
        <v>227</v>
      </c>
      <c r="H53" s="9">
        <f>H54</f>
        <v>127.3</v>
      </c>
      <c r="I53" s="5"/>
      <c r="J53" s="5"/>
      <c r="K53" s="5"/>
      <c r="L53" s="5"/>
      <c r="M53" s="5"/>
      <c r="N53" s="5"/>
      <c r="O53" s="5"/>
      <c r="P53" s="5"/>
    </row>
    <row r="54" spans="1:16" ht="12.75">
      <c r="A54" s="83" t="s">
        <v>95</v>
      </c>
      <c r="B54" s="16">
        <v>951</v>
      </c>
      <c r="C54" s="34" t="s">
        <v>12</v>
      </c>
      <c r="D54" s="35" t="s">
        <v>223</v>
      </c>
      <c r="E54" s="35" t="s">
        <v>226</v>
      </c>
      <c r="F54" s="35" t="s">
        <v>92</v>
      </c>
      <c r="G54" s="15" t="s">
        <v>227</v>
      </c>
      <c r="H54" s="9">
        <f>H55</f>
        <v>127.3</v>
      </c>
      <c r="I54" s="5"/>
      <c r="J54" s="5"/>
      <c r="K54" s="5"/>
      <c r="L54" s="5"/>
      <c r="M54" s="5"/>
      <c r="N54" s="5"/>
      <c r="O54" s="5"/>
      <c r="P54" s="5"/>
    </row>
    <row r="55" spans="1:16" ht="12.75">
      <c r="A55" s="11" t="s">
        <v>99</v>
      </c>
      <c r="B55" s="13">
        <v>951</v>
      </c>
      <c r="C55" s="7" t="s">
        <v>12</v>
      </c>
      <c r="D55" s="6" t="s">
        <v>223</v>
      </c>
      <c r="E55" s="6" t="s">
        <v>226</v>
      </c>
      <c r="F55" s="6" t="s">
        <v>98</v>
      </c>
      <c r="G55" s="14" t="s">
        <v>227</v>
      </c>
      <c r="H55" s="10">
        <f>3!F53</f>
        <v>127.3</v>
      </c>
      <c r="I55" s="5"/>
      <c r="J55" s="5"/>
      <c r="K55" s="5"/>
      <c r="L55" s="5"/>
      <c r="M55" s="5"/>
      <c r="N55" s="5"/>
      <c r="O55" s="5"/>
      <c r="P55" s="5"/>
    </row>
    <row r="56" spans="1:16" ht="12.75">
      <c r="A56" s="18" t="s">
        <v>149</v>
      </c>
      <c r="B56" s="16">
        <v>951</v>
      </c>
      <c r="C56" s="34" t="s">
        <v>12</v>
      </c>
      <c r="D56" s="35" t="s">
        <v>167</v>
      </c>
      <c r="E56" s="35"/>
      <c r="F56" s="35"/>
      <c r="G56" s="15" t="s">
        <v>180</v>
      </c>
      <c r="H56" s="9">
        <f>H57</f>
        <v>15</v>
      </c>
      <c r="I56" s="5"/>
      <c r="J56" s="5"/>
      <c r="K56" s="5"/>
      <c r="L56" s="5"/>
      <c r="M56" s="5"/>
      <c r="N56" s="5"/>
      <c r="O56" s="5"/>
      <c r="P56" s="5"/>
    </row>
    <row r="57" spans="1:16" s="33" customFormat="1" ht="12.75">
      <c r="A57" s="18" t="s">
        <v>149</v>
      </c>
      <c r="B57" s="16">
        <v>951</v>
      </c>
      <c r="C57" s="34" t="s">
        <v>12</v>
      </c>
      <c r="D57" s="35" t="s">
        <v>167</v>
      </c>
      <c r="E57" s="35" t="s">
        <v>146</v>
      </c>
      <c r="F57" s="35"/>
      <c r="G57" s="15" t="s">
        <v>180</v>
      </c>
      <c r="H57" s="9">
        <f>H58</f>
        <v>15</v>
      </c>
      <c r="I57" s="32"/>
      <c r="J57" s="32"/>
      <c r="K57" s="32"/>
      <c r="L57" s="32"/>
      <c r="M57" s="32"/>
      <c r="N57" s="32"/>
      <c r="O57" s="32"/>
      <c r="P57" s="32"/>
    </row>
    <row r="58" spans="1:16" s="33" customFormat="1" ht="12.75">
      <c r="A58" s="18" t="s">
        <v>150</v>
      </c>
      <c r="B58" s="16">
        <v>951</v>
      </c>
      <c r="C58" s="34" t="s">
        <v>12</v>
      </c>
      <c r="D58" s="35" t="s">
        <v>167</v>
      </c>
      <c r="E58" s="35" t="s">
        <v>147</v>
      </c>
      <c r="F58" s="35"/>
      <c r="G58" s="15" t="s">
        <v>180</v>
      </c>
      <c r="H58" s="9">
        <f>H59</f>
        <v>15</v>
      </c>
      <c r="I58" s="32"/>
      <c r="J58" s="32"/>
      <c r="K58" s="32"/>
      <c r="L58" s="32"/>
      <c r="M58" s="32"/>
      <c r="N58" s="32"/>
      <c r="O58" s="32"/>
      <c r="P58" s="32"/>
    </row>
    <row r="59" spans="1:16" s="33" customFormat="1" ht="12.75">
      <c r="A59" s="51" t="s">
        <v>95</v>
      </c>
      <c r="B59" s="16">
        <v>951</v>
      </c>
      <c r="C59" s="34" t="s">
        <v>12</v>
      </c>
      <c r="D59" s="35" t="s">
        <v>167</v>
      </c>
      <c r="E59" s="35" t="s">
        <v>147</v>
      </c>
      <c r="F59" s="35" t="s">
        <v>92</v>
      </c>
      <c r="G59" s="15" t="s">
        <v>180</v>
      </c>
      <c r="H59" s="9">
        <f>H60</f>
        <v>15</v>
      </c>
      <c r="I59" s="32"/>
      <c r="J59" s="32"/>
      <c r="K59" s="32"/>
      <c r="L59" s="32"/>
      <c r="M59" s="32"/>
      <c r="N59" s="32"/>
      <c r="O59" s="32"/>
      <c r="P59" s="32"/>
    </row>
    <row r="60" spans="1:16" ht="12.75">
      <c r="A60" s="11" t="s">
        <v>169</v>
      </c>
      <c r="B60" s="13">
        <v>951</v>
      </c>
      <c r="C60" s="7" t="s">
        <v>12</v>
      </c>
      <c r="D60" s="6" t="s">
        <v>167</v>
      </c>
      <c r="E60" s="6" t="s">
        <v>147</v>
      </c>
      <c r="F60" s="6" t="s">
        <v>168</v>
      </c>
      <c r="G60" s="14" t="s">
        <v>180</v>
      </c>
      <c r="H60" s="10">
        <f>3!F58</f>
        <v>15</v>
      </c>
      <c r="I60" s="5"/>
      <c r="J60" s="5"/>
      <c r="K60" s="5"/>
      <c r="L60" s="5"/>
      <c r="M60" s="5"/>
      <c r="N60" s="5"/>
      <c r="O60" s="5"/>
      <c r="P60" s="5"/>
    </row>
    <row r="61" spans="1:16" ht="12.75">
      <c r="A61" s="20" t="s">
        <v>74</v>
      </c>
      <c r="B61" s="16">
        <v>951</v>
      </c>
      <c r="C61" s="15" t="s">
        <v>12</v>
      </c>
      <c r="D61" s="15" t="s">
        <v>28</v>
      </c>
      <c r="E61" s="15"/>
      <c r="F61" s="15"/>
      <c r="G61" s="15" t="s">
        <v>228</v>
      </c>
      <c r="H61" s="71">
        <f>H62+H67</f>
        <v>109.3</v>
      </c>
      <c r="I61" s="5"/>
      <c r="J61" s="5"/>
      <c r="K61" s="5"/>
      <c r="L61" s="5"/>
      <c r="M61" s="5"/>
      <c r="N61" s="5"/>
      <c r="O61" s="5"/>
      <c r="P61" s="5"/>
    </row>
    <row r="62" spans="1:16" s="33" customFormat="1" ht="26.25" customHeight="1">
      <c r="A62" s="20" t="s">
        <v>172</v>
      </c>
      <c r="B62" s="16">
        <v>951</v>
      </c>
      <c r="C62" s="15" t="s">
        <v>12</v>
      </c>
      <c r="D62" s="15" t="s">
        <v>28</v>
      </c>
      <c r="E62" s="15" t="s">
        <v>29</v>
      </c>
      <c r="F62" s="15"/>
      <c r="G62" s="15" t="s">
        <v>208</v>
      </c>
      <c r="H62" s="71">
        <f>H63</f>
        <v>0</v>
      </c>
      <c r="I62" s="32"/>
      <c r="J62" s="32"/>
      <c r="K62" s="32"/>
      <c r="L62" s="32"/>
      <c r="M62" s="32"/>
      <c r="N62" s="32"/>
      <c r="O62" s="32"/>
      <c r="P62" s="32"/>
    </row>
    <row r="63" spans="1:16" s="33" customFormat="1" ht="25.5">
      <c r="A63" s="20" t="s">
        <v>100</v>
      </c>
      <c r="B63" s="16">
        <v>951</v>
      </c>
      <c r="C63" s="15" t="s">
        <v>12</v>
      </c>
      <c r="D63" s="15" t="s">
        <v>28</v>
      </c>
      <c r="E63" s="15" t="s">
        <v>101</v>
      </c>
      <c r="F63" s="15"/>
      <c r="G63" s="15" t="s">
        <v>208</v>
      </c>
      <c r="H63" s="71">
        <f>H64</f>
        <v>0</v>
      </c>
      <c r="I63" s="32"/>
      <c r="J63" s="32"/>
      <c r="K63" s="32"/>
      <c r="L63" s="32"/>
      <c r="M63" s="32"/>
      <c r="N63" s="32"/>
      <c r="O63" s="32"/>
      <c r="P63" s="32"/>
    </row>
    <row r="64" spans="1:16" s="33" customFormat="1" ht="25.5">
      <c r="A64" s="18" t="s">
        <v>88</v>
      </c>
      <c r="B64" s="16">
        <v>951</v>
      </c>
      <c r="C64" s="15" t="s">
        <v>12</v>
      </c>
      <c r="D64" s="15" t="s">
        <v>28</v>
      </c>
      <c r="E64" s="15" t="s">
        <v>101</v>
      </c>
      <c r="F64" s="15" t="s">
        <v>84</v>
      </c>
      <c r="G64" s="15" t="s">
        <v>208</v>
      </c>
      <c r="H64" s="71">
        <f>H65</f>
        <v>0</v>
      </c>
      <c r="I64" s="32"/>
      <c r="J64" s="32"/>
      <c r="K64" s="32"/>
      <c r="L64" s="32"/>
      <c r="M64" s="32"/>
      <c r="N64" s="32"/>
      <c r="O64" s="32"/>
      <c r="P64" s="32"/>
    </row>
    <row r="65" spans="1:16" s="33" customFormat="1" ht="25.5">
      <c r="A65" s="18" t="s">
        <v>89</v>
      </c>
      <c r="B65" s="16">
        <v>951</v>
      </c>
      <c r="C65" s="15" t="s">
        <v>12</v>
      </c>
      <c r="D65" s="15" t="s">
        <v>28</v>
      </c>
      <c r="E65" s="15" t="s">
        <v>101</v>
      </c>
      <c r="F65" s="15" t="s">
        <v>85</v>
      </c>
      <c r="G65" s="15" t="s">
        <v>208</v>
      </c>
      <c r="H65" s="71">
        <f>H66</f>
        <v>0</v>
      </c>
      <c r="I65" s="32"/>
      <c r="J65" s="32"/>
      <c r="K65" s="32"/>
      <c r="L65" s="32"/>
      <c r="M65" s="32"/>
      <c r="N65" s="32"/>
      <c r="O65" s="32"/>
      <c r="P65" s="32"/>
    </row>
    <row r="66" spans="1:16" ht="25.5">
      <c r="A66" s="11" t="s">
        <v>91</v>
      </c>
      <c r="B66" s="13">
        <v>951</v>
      </c>
      <c r="C66" s="14" t="s">
        <v>12</v>
      </c>
      <c r="D66" s="14" t="s">
        <v>28</v>
      </c>
      <c r="E66" s="14" t="s">
        <v>101</v>
      </c>
      <c r="F66" s="14" t="s">
        <v>87</v>
      </c>
      <c r="G66" s="14" t="s">
        <v>208</v>
      </c>
      <c r="H66" s="75">
        <f>3!F64</f>
        <v>0</v>
      </c>
      <c r="I66" s="5"/>
      <c r="J66" s="5"/>
      <c r="K66" s="5"/>
      <c r="L66" s="5"/>
      <c r="M66" s="5"/>
      <c r="N66" s="5"/>
      <c r="O66" s="5"/>
      <c r="P66" s="5"/>
    </row>
    <row r="67" spans="1:16" s="33" customFormat="1" ht="25.5">
      <c r="A67" s="18" t="s">
        <v>30</v>
      </c>
      <c r="B67" s="16">
        <v>951</v>
      </c>
      <c r="C67" s="15" t="s">
        <v>12</v>
      </c>
      <c r="D67" s="15" t="s">
        <v>28</v>
      </c>
      <c r="E67" s="15" t="s">
        <v>31</v>
      </c>
      <c r="F67" s="15"/>
      <c r="G67" s="15" t="s">
        <v>229</v>
      </c>
      <c r="H67" s="9">
        <f>H72</f>
        <v>109.3</v>
      </c>
      <c r="I67" s="32"/>
      <c r="J67" s="32"/>
      <c r="K67" s="32"/>
      <c r="L67" s="32"/>
      <c r="M67" s="32"/>
      <c r="N67" s="32"/>
      <c r="O67" s="32"/>
      <c r="P67" s="32"/>
    </row>
    <row r="68" spans="1:16" s="33" customFormat="1" ht="25.5">
      <c r="A68" s="18" t="s">
        <v>102</v>
      </c>
      <c r="B68" s="16">
        <v>951</v>
      </c>
      <c r="C68" s="15" t="s">
        <v>12</v>
      </c>
      <c r="D68" s="15" t="s">
        <v>28</v>
      </c>
      <c r="E68" s="15" t="s">
        <v>174</v>
      </c>
      <c r="F68" s="15"/>
      <c r="G68" s="15" t="s">
        <v>173</v>
      </c>
      <c r="H68" s="9">
        <f>H69</f>
        <v>0</v>
      </c>
      <c r="I68" s="32"/>
      <c r="J68" s="32"/>
      <c r="K68" s="32"/>
      <c r="L68" s="32"/>
      <c r="M68" s="32"/>
      <c r="N68" s="32"/>
      <c r="O68" s="32"/>
      <c r="P68" s="32"/>
    </row>
    <row r="69" spans="1:16" s="33" customFormat="1" ht="12.75">
      <c r="A69" s="18" t="s">
        <v>95</v>
      </c>
      <c r="B69" s="16">
        <v>951</v>
      </c>
      <c r="C69" s="15" t="s">
        <v>12</v>
      </c>
      <c r="D69" s="15" t="s">
        <v>28</v>
      </c>
      <c r="E69" s="15" t="s">
        <v>174</v>
      </c>
      <c r="F69" s="15" t="s">
        <v>92</v>
      </c>
      <c r="G69" s="15" t="s">
        <v>173</v>
      </c>
      <c r="H69" s="9">
        <f>H70</f>
        <v>0</v>
      </c>
      <c r="I69" s="32"/>
      <c r="J69" s="32"/>
      <c r="K69" s="32"/>
      <c r="L69" s="32"/>
      <c r="M69" s="32"/>
      <c r="N69" s="32"/>
      <c r="O69" s="32"/>
      <c r="P69" s="32"/>
    </row>
    <row r="70" spans="1:16" s="33" customFormat="1" ht="25.5">
      <c r="A70" s="18" t="str">
        <f>3!A63</f>
        <v>Иные закупки товаров, работ и услуг для государственных (муниципальных) нужд</v>
      </c>
      <c r="B70" s="16">
        <v>951</v>
      </c>
      <c r="C70" s="15" t="s">
        <v>12</v>
      </c>
      <c r="D70" s="15" t="s">
        <v>28</v>
      </c>
      <c r="E70" s="15" t="s">
        <v>174</v>
      </c>
      <c r="F70" s="15" t="s">
        <v>93</v>
      </c>
      <c r="G70" s="15" t="s">
        <v>173</v>
      </c>
      <c r="H70" s="9">
        <f>H71</f>
        <v>0</v>
      </c>
      <c r="I70" s="32"/>
      <c r="J70" s="32"/>
      <c r="K70" s="32"/>
      <c r="L70" s="32"/>
      <c r="M70" s="32"/>
      <c r="N70" s="32"/>
      <c r="O70" s="32"/>
      <c r="P70" s="32"/>
    </row>
    <row r="71" spans="1:16" s="33" customFormat="1" ht="25.5">
      <c r="A71" s="11" t="str">
        <f>3!A64</f>
        <v>Прочая закупка товаров, работ и услуг для государственных (муниципальных) нужд</v>
      </c>
      <c r="B71" s="13">
        <v>951</v>
      </c>
      <c r="C71" s="14" t="s">
        <v>12</v>
      </c>
      <c r="D71" s="14" t="s">
        <v>28</v>
      </c>
      <c r="E71" s="14" t="s">
        <v>174</v>
      </c>
      <c r="F71" s="14" t="s">
        <v>94</v>
      </c>
      <c r="G71" s="15" t="s">
        <v>173</v>
      </c>
      <c r="H71" s="9">
        <v>0</v>
      </c>
      <c r="I71" s="32"/>
      <c r="J71" s="32"/>
      <c r="K71" s="32"/>
      <c r="L71" s="32"/>
      <c r="M71" s="32"/>
      <c r="N71" s="32"/>
      <c r="O71" s="32"/>
      <c r="P71" s="32"/>
    </row>
    <row r="72" spans="1:16" s="33" customFormat="1" ht="25.5">
      <c r="A72" s="18" t="s">
        <v>102</v>
      </c>
      <c r="B72" s="16">
        <v>951</v>
      </c>
      <c r="C72" s="15" t="s">
        <v>12</v>
      </c>
      <c r="D72" s="15" t="s">
        <v>28</v>
      </c>
      <c r="E72" s="15" t="s">
        <v>171</v>
      </c>
      <c r="F72" s="15"/>
      <c r="G72" s="15" t="s">
        <v>230</v>
      </c>
      <c r="H72" s="9">
        <f>H77+H74</f>
        <v>109.3</v>
      </c>
      <c r="I72" s="32"/>
      <c r="J72" s="32"/>
      <c r="K72" s="32"/>
      <c r="L72" s="32"/>
      <c r="M72" s="32"/>
      <c r="N72" s="32"/>
      <c r="O72" s="32"/>
      <c r="P72" s="32"/>
    </row>
    <row r="73" spans="1:16" s="33" customFormat="1" ht="12.75" hidden="1">
      <c r="A73" s="18" t="s">
        <v>32</v>
      </c>
      <c r="B73" s="16">
        <v>951</v>
      </c>
      <c r="C73" s="15" t="s">
        <v>12</v>
      </c>
      <c r="D73" s="15" t="s">
        <v>28</v>
      </c>
      <c r="E73" s="15" t="s">
        <v>33</v>
      </c>
      <c r="F73" s="15"/>
      <c r="G73" s="15" t="str">
        <f>G77</f>
        <v>+43,3</v>
      </c>
      <c r="H73" s="9">
        <v>0</v>
      </c>
      <c r="I73" s="32"/>
      <c r="J73" s="32"/>
      <c r="K73" s="32"/>
      <c r="L73" s="32"/>
      <c r="M73" s="32"/>
      <c r="N73" s="32"/>
      <c r="O73" s="32"/>
      <c r="P73" s="32"/>
    </row>
    <row r="74" spans="1:16" s="33" customFormat="1" ht="25.5">
      <c r="A74" s="18" t="s">
        <v>88</v>
      </c>
      <c r="B74" s="16">
        <v>951</v>
      </c>
      <c r="C74" s="15" t="s">
        <v>12</v>
      </c>
      <c r="D74" s="15" t="s">
        <v>28</v>
      </c>
      <c r="E74" s="15" t="s">
        <v>171</v>
      </c>
      <c r="F74" s="15" t="s">
        <v>84</v>
      </c>
      <c r="G74" s="15" t="s">
        <v>231</v>
      </c>
      <c r="H74" s="9">
        <f>H75</f>
        <v>66</v>
      </c>
      <c r="I74" s="32"/>
      <c r="J74" s="32"/>
      <c r="K74" s="32"/>
      <c r="L74" s="32"/>
      <c r="M74" s="32"/>
      <c r="N74" s="32"/>
      <c r="O74" s="32"/>
      <c r="P74" s="32"/>
    </row>
    <row r="75" spans="1:16" s="33" customFormat="1" ht="25.5">
      <c r="A75" s="18" t="s">
        <v>89</v>
      </c>
      <c r="B75" s="16">
        <v>951</v>
      </c>
      <c r="C75" s="15" t="s">
        <v>12</v>
      </c>
      <c r="D75" s="15" t="s">
        <v>28</v>
      </c>
      <c r="E75" s="15" t="s">
        <v>171</v>
      </c>
      <c r="F75" s="15" t="s">
        <v>85</v>
      </c>
      <c r="G75" s="15" t="s">
        <v>231</v>
      </c>
      <c r="H75" s="9">
        <f>H76</f>
        <v>66</v>
      </c>
      <c r="I75" s="32"/>
      <c r="J75" s="32"/>
      <c r="K75" s="32"/>
      <c r="L75" s="32"/>
      <c r="M75" s="32"/>
      <c r="N75" s="32"/>
      <c r="O75" s="32"/>
      <c r="P75" s="32"/>
    </row>
    <row r="76" spans="1:16" s="33" customFormat="1" ht="25.5">
      <c r="A76" s="11" t="s">
        <v>91</v>
      </c>
      <c r="B76" s="13">
        <v>951</v>
      </c>
      <c r="C76" s="14" t="s">
        <v>12</v>
      </c>
      <c r="D76" s="14" t="s">
        <v>28</v>
      </c>
      <c r="E76" s="14" t="s">
        <v>171</v>
      </c>
      <c r="F76" s="14" t="s">
        <v>87</v>
      </c>
      <c r="G76" s="15" t="s">
        <v>231</v>
      </c>
      <c r="H76" s="9">
        <f>3!F69</f>
        <v>66</v>
      </c>
      <c r="I76" s="32"/>
      <c r="J76" s="32"/>
      <c r="K76" s="32"/>
      <c r="L76" s="32"/>
      <c r="M76" s="32"/>
      <c r="N76" s="32"/>
      <c r="O76" s="32"/>
      <c r="P76" s="32"/>
    </row>
    <row r="77" spans="1:16" s="33" customFormat="1" ht="12.75">
      <c r="A77" s="18" t="s">
        <v>95</v>
      </c>
      <c r="B77" s="16">
        <v>951</v>
      </c>
      <c r="C77" s="15" t="s">
        <v>12</v>
      </c>
      <c r="D77" s="15" t="s">
        <v>28</v>
      </c>
      <c r="E77" s="15" t="s">
        <v>171</v>
      </c>
      <c r="F77" s="15" t="s">
        <v>92</v>
      </c>
      <c r="G77" s="14" t="s">
        <v>232</v>
      </c>
      <c r="H77" s="9">
        <f>H78</f>
        <v>43.3</v>
      </c>
      <c r="I77" s="32"/>
      <c r="J77" s="32"/>
      <c r="K77" s="32"/>
      <c r="L77" s="32"/>
      <c r="M77" s="32"/>
      <c r="N77" s="32"/>
      <c r="O77" s="32"/>
      <c r="P77" s="32"/>
    </row>
    <row r="78" spans="1:16" s="33" customFormat="1" ht="12.75">
      <c r="A78" s="18" t="str">
        <f>3!A71</f>
        <v>Уплата налогов, сборов и иных платежей</v>
      </c>
      <c r="B78" s="16">
        <v>951</v>
      </c>
      <c r="C78" s="15" t="s">
        <v>12</v>
      </c>
      <c r="D78" s="15" t="s">
        <v>28</v>
      </c>
      <c r="E78" s="15" t="s">
        <v>171</v>
      </c>
      <c r="F78" s="15" t="s">
        <v>93</v>
      </c>
      <c r="G78" s="14" t="s">
        <v>232</v>
      </c>
      <c r="H78" s="9">
        <f>H79</f>
        <v>43.3</v>
      </c>
      <c r="I78" s="32"/>
      <c r="J78" s="32"/>
      <c r="K78" s="32"/>
      <c r="L78" s="32"/>
      <c r="M78" s="32"/>
      <c r="N78" s="32"/>
      <c r="O78" s="32"/>
      <c r="P78" s="32"/>
    </row>
    <row r="79" spans="1:16" ht="12.75">
      <c r="A79" s="11" t="str">
        <f>3!A72</f>
        <v>Уплата прочих налогов, сборов и иных платежей</v>
      </c>
      <c r="B79" s="13">
        <v>951</v>
      </c>
      <c r="C79" s="14" t="s">
        <v>12</v>
      </c>
      <c r="D79" s="14" t="s">
        <v>28</v>
      </c>
      <c r="E79" s="14" t="s">
        <v>171</v>
      </c>
      <c r="F79" s="14" t="s">
        <v>94</v>
      </c>
      <c r="G79" s="15" t="s">
        <v>232</v>
      </c>
      <c r="H79" s="10">
        <f>3!F72</f>
        <v>43.3</v>
      </c>
      <c r="I79" s="5"/>
      <c r="J79" s="5"/>
      <c r="K79" s="5"/>
      <c r="L79" s="5"/>
      <c r="M79" s="5"/>
      <c r="N79" s="5"/>
      <c r="O79" s="5"/>
      <c r="P79" s="5"/>
    </row>
    <row r="80" spans="1:16" ht="12.75">
      <c r="A80" s="18" t="s">
        <v>114</v>
      </c>
      <c r="B80" s="16">
        <v>951</v>
      </c>
      <c r="C80" s="15" t="s">
        <v>12</v>
      </c>
      <c r="D80" s="15" t="s">
        <v>28</v>
      </c>
      <c r="E80" s="15" t="s">
        <v>115</v>
      </c>
      <c r="F80" s="15"/>
      <c r="G80" s="15" t="str">
        <f>G81</f>
        <v>-199,0</v>
      </c>
      <c r="H80" s="9">
        <f>H81</f>
        <v>0</v>
      </c>
      <c r="I80" s="5"/>
      <c r="J80" s="5"/>
      <c r="K80" s="5"/>
      <c r="L80" s="5"/>
      <c r="M80" s="5"/>
      <c r="N80" s="5"/>
      <c r="O80" s="5"/>
      <c r="P80" s="5"/>
    </row>
    <row r="81" spans="1:16" ht="12.75">
      <c r="A81" s="18" t="s">
        <v>95</v>
      </c>
      <c r="B81" s="16">
        <v>951</v>
      </c>
      <c r="C81" s="15" t="s">
        <v>12</v>
      </c>
      <c r="D81" s="15" t="s">
        <v>28</v>
      </c>
      <c r="E81" s="15" t="s">
        <v>115</v>
      </c>
      <c r="F81" s="15" t="s">
        <v>92</v>
      </c>
      <c r="G81" s="14" t="str">
        <f>G82</f>
        <v>-199,0</v>
      </c>
      <c r="H81" s="10">
        <f>H82</f>
        <v>0</v>
      </c>
      <c r="I81" s="5"/>
      <c r="J81" s="5"/>
      <c r="K81" s="5"/>
      <c r="L81" s="5"/>
      <c r="M81" s="5"/>
      <c r="N81" s="5"/>
      <c r="O81" s="5"/>
      <c r="P81" s="5"/>
    </row>
    <row r="82" spans="1:16" ht="12.75">
      <c r="A82" s="11" t="s">
        <v>99</v>
      </c>
      <c r="B82" s="13">
        <v>951</v>
      </c>
      <c r="C82" s="14" t="s">
        <v>12</v>
      </c>
      <c r="D82" s="14" t="s">
        <v>28</v>
      </c>
      <c r="E82" s="14" t="s">
        <v>115</v>
      </c>
      <c r="F82" s="14" t="s">
        <v>98</v>
      </c>
      <c r="G82" s="14" t="s">
        <v>181</v>
      </c>
      <c r="H82" s="10">
        <v>0</v>
      </c>
      <c r="I82" s="5"/>
      <c r="J82" s="5"/>
      <c r="K82" s="5"/>
      <c r="L82" s="5"/>
      <c r="M82" s="5"/>
      <c r="N82" s="5"/>
      <c r="O82" s="5"/>
      <c r="P82" s="5"/>
    </row>
    <row r="83" spans="1:16" ht="12.75">
      <c r="A83" s="20" t="s">
        <v>34</v>
      </c>
      <c r="B83" s="16">
        <v>951</v>
      </c>
      <c r="C83" s="15" t="s">
        <v>10</v>
      </c>
      <c r="D83" s="15"/>
      <c r="E83" s="15"/>
      <c r="F83" s="15"/>
      <c r="G83" s="15" t="s">
        <v>182</v>
      </c>
      <c r="H83" s="9">
        <f>H84</f>
        <v>149.3</v>
      </c>
      <c r="I83" s="5"/>
      <c r="J83" s="5"/>
      <c r="K83" s="5"/>
      <c r="L83" s="5"/>
      <c r="M83" s="5"/>
      <c r="N83" s="5"/>
      <c r="O83" s="5"/>
      <c r="P83" s="5"/>
    </row>
    <row r="84" spans="1:16" ht="12.75">
      <c r="A84" s="20" t="s">
        <v>35</v>
      </c>
      <c r="B84" s="16">
        <v>951</v>
      </c>
      <c r="C84" s="15" t="s">
        <v>10</v>
      </c>
      <c r="D84" s="15" t="s">
        <v>16</v>
      </c>
      <c r="E84" s="14"/>
      <c r="F84" s="14"/>
      <c r="G84" s="14" t="s">
        <v>182</v>
      </c>
      <c r="H84" s="10">
        <f>H85</f>
        <v>149.3</v>
      </c>
      <c r="I84" s="5"/>
      <c r="J84" s="5"/>
      <c r="K84" s="5"/>
      <c r="L84" s="5"/>
      <c r="M84" s="5"/>
      <c r="N84" s="5"/>
      <c r="O84" s="5"/>
      <c r="P84" s="5"/>
    </row>
    <row r="85" spans="1:16" s="33" customFormat="1" ht="15.75" customHeight="1">
      <c r="A85" s="20" t="s">
        <v>36</v>
      </c>
      <c r="B85" s="16">
        <v>951</v>
      </c>
      <c r="C85" s="15" t="s">
        <v>10</v>
      </c>
      <c r="D85" s="15" t="s">
        <v>16</v>
      </c>
      <c r="E85" s="15" t="s">
        <v>37</v>
      </c>
      <c r="F85" s="15"/>
      <c r="G85" s="15" t="s">
        <v>182</v>
      </c>
      <c r="H85" s="9">
        <f>H86</f>
        <v>149.3</v>
      </c>
      <c r="I85" s="32"/>
      <c r="J85" s="32"/>
      <c r="K85" s="32"/>
      <c r="L85" s="32"/>
      <c r="M85" s="32"/>
      <c r="N85" s="32"/>
      <c r="O85" s="32"/>
      <c r="P85" s="32"/>
    </row>
    <row r="86" spans="1:16" s="33" customFormat="1" ht="25.5">
      <c r="A86" s="20" t="s">
        <v>38</v>
      </c>
      <c r="B86" s="16">
        <v>951</v>
      </c>
      <c r="C86" s="15" t="s">
        <v>10</v>
      </c>
      <c r="D86" s="15" t="s">
        <v>16</v>
      </c>
      <c r="E86" s="15" t="s">
        <v>39</v>
      </c>
      <c r="F86" s="15"/>
      <c r="G86" s="15" t="s">
        <v>182</v>
      </c>
      <c r="H86" s="9">
        <f>H87+H90</f>
        <v>149.3</v>
      </c>
      <c r="I86" s="32"/>
      <c r="J86" s="32"/>
      <c r="K86" s="32"/>
      <c r="L86" s="32"/>
      <c r="M86" s="32"/>
      <c r="N86" s="32"/>
      <c r="O86" s="32"/>
      <c r="P86" s="32"/>
    </row>
    <row r="87" spans="1:16" s="33" customFormat="1" ht="51">
      <c r="A87" s="18" t="s">
        <v>76</v>
      </c>
      <c r="B87" s="16">
        <v>951</v>
      </c>
      <c r="C87" s="15" t="s">
        <v>10</v>
      </c>
      <c r="D87" s="15" t="s">
        <v>16</v>
      </c>
      <c r="E87" s="15" t="s">
        <v>39</v>
      </c>
      <c r="F87" s="15" t="s">
        <v>75</v>
      </c>
      <c r="G87" s="15" t="s">
        <v>183</v>
      </c>
      <c r="H87" s="9">
        <f>H88</f>
        <v>148.3</v>
      </c>
      <c r="I87" s="32"/>
      <c r="J87" s="32"/>
      <c r="K87" s="32"/>
      <c r="L87" s="32"/>
      <c r="M87" s="32"/>
      <c r="N87" s="32"/>
      <c r="O87" s="32"/>
      <c r="P87" s="32"/>
    </row>
    <row r="88" spans="1:16" s="33" customFormat="1" ht="26.25" customHeight="1">
      <c r="A88" s="18" t="s">
        <v>78</v>
      </c>
      <c r="B88" s="16">
        <v>951</v>
      </c>
      <c r="C88" s="15" t="s">
        <v>10</v>
      </c>
      <c r="D88" s="15" t="s">
        <v>16</v>
      </c>
      <c r="E88" s="15" t="s">
        <v>39</v>
      </c>
      <c r="F88" s="15" t="s">
        <v>77</v>
      </c>
      <c r="G88" s="15" t="s">
        <v>183</v>
      </c>
      <c r="H88" s="9">
        <f>H89</f>
        <v>148.3</v>
      </c>
      <c r="I88" s="32"/>
      <c r="J88" s="32"/>
      <c r="K88" s="32"/>
      <c r="L88" s="32"/>
      <c r="M88" s="32"/>
      <c r="N88" s="32"/>
      <c r="O88" s="32"/>
      <c r="P88" s="32"/>
    </row>
    <row r="89" spans="1:16" ht="12.75">
      <c r="A89" s="11" t="s">
        <v>81</v>
      </c>
      <c r="B89" s="13">
        <v>951</v>
      </c>
      <c r="C89" s="14" t="s">
        <v>10</v>
      </c>
      <c r="D89" s="14" t="s">
        <v>16</v>
      </c>
      <c r="E89" s="14" t="s">
        <v>39</v>
      </c>
      <c r="F89" s="14" t="s">
        <v>79</v>
      </c>
      <c r="G89" s="14" t="s">
        <v>183</v>
      </c>
      <c r="H89" s="10">
        <f>3!F79</f>
        <v>148.3</v>
      </c>
      <c r="I89" s="5"/>
      <c r="J89" s="5"/>
      <c r="K89" s="5"/>
      <c r="L89" s="5"/>
      <c r="M89" s="5"/>
      <c r="N89" s="5"/>
      <c r="O89" s="5"/>
      <c r="P89" s="5"/>
    </row>
    <row r="90" spans="1:16" s="33" customFormat="1" ht="25.5">
      <c r="A90" s="18" t="s">
        <v>88</v>
      </c>
      <c r="B90" s="16">
        <v>951</v>
      </c>
      <c r="C90" s="15" t="s">
        <v>10</v>
      </c>
      <c r="D90" s="15" t="s">
        <v>16</v>
      </c>
      <c r="E90" s="15" t="s">
        <v>39</v>
      </c>
      <c r="F90" s="15" t="s">
        <v>84</v>
      </c>
      <c r="G90" s="15" t="s">
        <v>163</v>
      </c>
      <c r="H90" s="9">
        <f>H91</f>
        <v>1</v>
      </c>
      <c r="I90" s="32"/>
      <c r="J90" s="32"/>
      <c r="K90" s="32"/>
      <c r="L90" s="32"/>
      <c r="M90" s="32"/>
      <c r="N90" s="32"/>
      <c r="O90" s="32"/>
      <c r="P90" s="32"/>
    </row>
    <row r="91" spans="1:16" s="33" customFormat="1" ht="25.5">
      <c r="A91" s="18" t="s">
        <v>89</v>
      </c>
      <c r="B91" s="16">
        <v>951</v>
      </c>
      <c r="C91" s="15" t="s">
        <v>10</v>
      </c>
      <c r="D91" s="15" t="s">
        <v>16</v>
      </c>
      <c r="E91" s="15" t="s">
        <v>39</v>
      </c>
      <c r="F91" s="15" t="s">
        <v>85</v>
      </c>
      <c r="G91" s="15" t="s">
        <v>163</v>
      </c>
      <c r="H91" s="9">
        <f>H93+H92</f>
        <v>1</v>
      </c>
      <c r="I91" s="32"/>
      <c r="J91" s="32"/>
      <c r="K91" s="32"/>
      <c r="L91" s="32"/>
      <c r="M91" s="32"/>
      <c r="N91" s="32"/>
      <c r="O91" s="32"/>
      <c r="P91" s="32"/>
    </row>
    <row r="92" spans="1:16" s="33" customFormat="1" ht="25.5">
      <c r="A92" s="11" t="s">
        <v>90</v>
      </c>
      <c r="B92" s="13">
        <v>951</v>
      </c>
      <c r="C92" s="14" t="s">
        <v>10</v>
      </c>
      <c r="D92" s="14" t="s">
        <v>16</v>
      </c>
      <c r="E92" s="14" t="s">
        <v>39</v>
      </c>
      <c r="F92" s="14" t="s">
        <v>86</v>
      </c>
      <c r="G92" s="14" t="s">
        <v>184</v>
      </c>
      <c r="H92" s="10">
        <f>3!F82</f>
        <v>0.2</v>
      </c>
      <c r="I92" s="32"/>
      <c r="J92" s="32"/>
      <c r="K92" s="32"/>
      <c r="L92" s="32"/>
      <c r="M92" s="32"/>
      <c r="N92" s="32"/>
      <c r="O92" s="32"/>
      <c r="P92" s="32"/>
    </row>
    <row r="93" spans="1:16" ht="25.5">
      <c r="A93" s="11" t="s">
        <v>91</v>
      </c>
      <c r="B93" s="13">
        <v>951</v>
      </c>
      <c r="C93" s="14" t="s">
        <v>10</v>
      </c>
      <c r="D93" s="14" t="s">
        <v>16</v>
      </c>
      <c r="E93" s="14" t="s">
        <v>39</v>
      </c>
      <c r="F93" s="14" t="s">
        <v>87</v>
      </c>
      <c r="G93" s="14" t="s">
        <v>185</v>
      </c>
      <c r="H93" s="10">
        <f>3!F83</f>
        <v>0.8</v>
      </c>
      <c r="I93" s="5"/>
      <c r="J93" s="5"/>
      <c r="K93" s="5"/>
      <c r="L93" s="5"/>
      <c r="M93" s="5"/>
      <c r="N93" s="5"/>
      <c r="O93" s="5"/>
      <c r="P93" s="5"/>
    </row>
    <row r="94" spans="1:16" ht="25.5">
      <c r="A94" s="18" t="s">
        <v>40</v>
      </c>
      <c r="B94" s="16">
        <v>951</v>
      </c>
      <c r="C94" s="15" t="s">
        <v>16</v>
      </c>
      <c r="D94" s="15" t="s">
        <v>9</v>
      </c>
      <c r="E94" s="15" t="s">
        <v>9</v>
      </c>
      <c r="F94" s="15" t="s">
        <v>9</v>
      </c>
      <c r="G94" s="15" t="s">
        <v>249</v>
      </c>
      <c r="H94" s="9">
        <f>H95+H106</f>
        <v>127.80000000000001</v>
      </c>
      <c r="I94" s="5"/>
      <c r="J94" s="5"/>
      <c r="K94" s="5"/>
      <c r="L94" s="5"/>
      <c r="M94" s="5"/>
      <c r="N94" s="5"/>
      <c r="O94" s="5"/>
      <c r="P94" s="5"/>
    </row>
    <row r="95" spans="1:16" ht="25.5">
      <c r="A95" s="19" t="s">
        <v>41</v>
      </c>
      <c r="B95" s="16">
        <v>951</v>
      </c>
      <c r="C95" s="15" t="s">
        <v>16</v>
      </c>
      <c r="D95" s="15" t="s">
        <v>42</v>
      </c>
      <c r="E95" s="15"/>
      <c r="F95" s="15"/>
      <c r="G95" s="15" t="s">
        <v>209</v>
      </c>
      <c r="H95" s="9">
        <f>H96+H100</f>
        <v>94.9</v>
      </c>
      <c r="I95" s="5"/>
      <c r="J95" s="5"/>
      <c r="K95" s="5"/>
      <c r="L95" s="5"/>
      <c r="M95" s="5"/>
      <c r="N95" s="5"/>
      <c r="O95" s="5"/>
      <c r="P95" s="5"/>
    </row>
    <row r="96" spans="1:16" s="33" customFormat="1" ht="12.75">
      <c r="A96" s="20" t="s">
        <v>17</v>
      </c>
      <c r="B96" s="16">
        <v>951</v>
      </c>
      <c r="C96" s="15" t="s">
        <v>16</v>
      </c>
      <c r="D96" s="15" t="s">
        <v>42</v>
      </c>
      <c r="E96" s="15" t="s">
        <v>18</v>
      </c>
      <c r="F96" s="15"/>
      <c r="G96" s="15">
        <f aca="true" t="shared" si="0" ref="G96:H98">G97</f>
        <v>-5.7</v>
      </c>
      <c r="H96" s="9">
        <f t="shared" si="0"/>
        <v>92.9</v>
      </c>
      <c r="I96" s="32"/>
      <c r="J96" s="32"/>
      <c r="K96" s="32"/>
      <c r="L96" s="32"/>
      <c r="M96" s="32"/>
      <c r="N96" s="32"/>
      <c r="O96" s="32"/>
      <c r="P96" s="32"/>
    </row>
    <row r="97" spans="1:16" s="33" customFormat="1" ht="63.75">
      <c r="A97" s="18" t="s">
        <v>19</v>
      </c>
      <c r="B97" s="16">
        <v>951</v>
      </c>
      <c r="C97" s="15" t="s">
        <v>16</v>
      </c>
      <c r="D97" s="15" t="s">
        <v>42</v>
      </c>
      <c r="E97" s="15" t="s">
        <v>20</v>
      </c>
      <c r="F97" s="15"/>
      <c r="G97" s="15">
        <f t="shared" si="0"/>
        <v>-5.7</v>
      </c>
      <c r="H97" s="9">
        <f t="shared" si="0"/>
        <v>92.9</v>
      </c>
      <c r="I97" s="32"/>
      <c r="J97" s="32"/>
      <c r="K97" s="32"/>
      <c r="L97" s="32"/>
      <c r="M97" s="32"/>
      <c r="N97" s="32"/>
      <c r="O97" s="32"/>
      <c r="P97" s="32"/>
    </row>
    <row r="98" spans="1:16" s="33" customFormat="1" ht="12.75">
      <c r="A98" s="18" t="str">
        <f>3!A88</f>
        <v>Межбюджетные трансферты</v>
      </c>
      <c r="B98" s="16">
        <v>951</v>
      </c>
      <c r="C98" s="15" t="s">
        <v>16</v>
      </c>
      <c r="D98" s="15" t="s">
        <v>42</v>
      </c>
      <c r="E98" s="15" t="s">
        <v>20</v>
      </c>
      <c r="F98" s="15" t="s">
        <v>113</v>
      </c>
      <c r="G98" s="15">
        <f t="shared" si="0"/>
        <v>-5.7</v>
      </c>
      <c r="H98" s="9">
        <f t="shared" si="0"/>
        <v>92.9</v>
      </c>
      <c r="I98" s="32"/>
      <c r="J98" s="32"/>
      <c r="K98" s="32"/>
      <c r="L98" s="32"/>
      <c r="M98" s="32"/>
      <c r="N98" s="32"/>
      <c r="O98" s="32"/>
      <c r="P98" s="32"/>
    </row>
    <row r="99" spans="1:16" ht="12.75">
      <c r="A99" s="11" t="s">
        <v>21</v>
      </c>
      <c r="B99" s="13">
        <v>951</v>
      </c>
      <c r="C99" s="14" t="s">
        <v>16</v>
      </c>
      <c r="D99" s="14" t="s">
        <v>42</v>
      </c>
      <c r="E99" s="14" t="s">
        <v>20</v>
      </c>
      <c r="F99" s="14" t="s">
        <v>83</v>
      </c>
      <c r="G99" s="14">
        <v>-5.7</v>
      </c>
      <c r="H99" s="10">
        <f>3!F89</f>
        <v>92.9</v>
      </c>
      <c r="I99" s="5"/>
      <c r="J99" s="5"/>
      <c r="K99" s="5"/>
      <c r="L99" s="5"/>
      <c r="M99" s="5"/>
      <c r="N99" s="5"/>
      <c r="O99" s="5"/>
      <c r="P99" s="5"/>
    </row>
    <row r="100" spans="1:16" ht="12.75">
      <c r="A100" s="18" t="s">
        <v>43</v>
      </c>
      <c r="B100" s="16">
        <v>951</v>
      </c>
      <c r="C100" s="15" t="s">
        <v>16</v>
      </c>
      <c r="D100" s="15" t="s">
        <v>42</v>
      </c>
      <c r="E100" s="15" t="s">
        <v>44</v>
      </c>
      <c r="F100" s="15"/>
      <c r="G100" s="15" t="s">
        <v>210</v>
      </c>
      <c r="H100" s="9">
        <f>H101</f>
        <v>2</v>
      </c>
      <c r="I100" s="5"/>
      <c r="J100" s="5"/>
      <c r="K100" s="5"/>
      <c r="L100" s="5"/>
      <c r="M100" s="5"/>
      <c r="N100" s="5"/>
      <c r="O100" s="5"/>
      <c r="P100" s="5"/>
    </row>
    <row r="101" spans="1:16" ht="25.5">
      <c r="A101" s="18" t="s">
        <v>166</v>
      </c>
      <c r="B101" s="16">
        <v>951</v>
      </c>
      <c r="C101" s="15" t="s">
        <v>16</v>
      </c>
      <c r="D101" s="15" t="s">
        <v>42</v>
      </c>
      <c r="E101" s="15" t="s">
        <v>45</v>
      </c>
      <c r="F101" s="15"/>
      <c r="G101" s="15" t="s">
        <v>210</v>
      </c>
      <c r="H101" s="9">
        <f>H102</f>
        <v>2</v>
      </c>
      <c r="I101" s="5"/>
      <c r="J101" s="5"/>
      <c r="K101" s="5"/>
      <c r="L101" s="5"/>
      <c r="M101" s="5"/>
      <c r="N101" s="5"/>
      <c r="O101" s="5"/>
      <c r="P101" s="5"/>
    </row>
    <row r="102" spans="1:16" ht="12.75">
      <c r="A102" s="18" t="s">
        <v>46</v>
      </c>
      <c r="B102" s="16">
        <v>951</v>
      </c>
      <c r="C102" s="15" t="s">
        <v>16</v>
      </c>
      <c r="D102" s="15" t="s">
        <v>42</v>
      </c>
      <c r="E102" s="15" t="s">
        <v>105</v>
      </c>
      <c r="F102" s="15"/>
      <c r="G102" s="15" t="s">
        <v>210</v>
      </c>
      <c r="H102" s="9">
        <f>H103</f>
        <v>2</v>
      </c>
      <c r="I102" s="5"/>
      <c r="J102" s="5"/>
      <c r="K102" s="5"/>
      <c r="L102" s="5"/>
      <c r="M102" s="5"/>
      <c r="N102" s="5"/>
      <c r="O102" s="5"/>
      <c r="P102" s="5"/>
    </row>
    <row r="103" spans="1:16" ht="25.5">
      <c r="A103" s="18" t="s">
        <v>88</v>
      </c>
      <c r="B103" s="16">
        <v>951</v>
      </c>
      <c r="C103" s="15" t="s">
        <v>16</v>
      </c>
      <c r="D103" s="15" t="s">
        <v>42</v>
      </c>
      <c r="E103" s="15" t="s">
        <v>105</v>
      </c>
      <c r="F103" s="15" t="s">
        <v>84</v>
      </c>
      <c r="G103" s="15" t="s">
        <v>210</v>
      </c>
      <c r="H103" s="9">
        <f>H104</f>
        <v>2</v>
      </c>
      <c r="I103" s="5"/>
      <c r="J103" s="5"/>
      <c r="K103" s="5"/>
      <c r="L103" s="5"/>
      <c r="M103" s="5"/>
      <c r="N103" s="5"/>
      <c r="O103" s="5"/>
      <c r="P103" s="5"/>
    </row>
    <row r="104" spans="1:16" ht="25.5">
      <c r="A104" s="18" t="s">
        <v>89</v>
      </c>
      <c r="B104" s="16">
        <v>951</v>
      </c>
      <c r="C104" s="15" t="s">
        <v>16</v>
      </c>
      <c r="D104" s="15" t="s">
        <v>42</v>
      </c>
      <c r="E104" s="15" t="s">
        <v>105</v>
      </c>
      <c r="F104" s="15" t="s">
        <v>85</v>
      </c>
      <c r="G104" s="15" t="s">
        <v>210</v>
      </c>
      <c r="H104" s="9">
        <f>H105</f>
        <v>2</v>
      </c>
      <c r="I104" s="5"/>
      <c r="J104" s="5"/>
      <c r="K104" s="5"/>
      <c r="L104" s="5"/>
      <c r="M104" s="5"/>
      <c r="N104" s="5"/>
      <c r="O104" s="5"/>
      <c r="P104" s="5"/>
    </row>
    <row r="105" spans="1:16" ht="25.5">
      <c r="A105" s="11" t="s">
        <v>91</v>
      </c>
      <c r="B105" s="13">
        <v>951</v>
      </c>
      <c r="C105" s="14" t="s">
        <v>16</v>
      </c>
      <c r="D105" s="14" t="s">
        <v>42</v>
      </c>
      <c r="E105" s="14" t="s">
        <v>105</v>
      </c>
      <c r="F105" s="14" t="s">
        <v>87</v>
      </c>
      <c r="G105" s="14" t="s">
        <v>210</v>
      </c>
      <c r="H105" s="10">
        <f>3!F95</f>
        <v>2</v>
      </c>
      <c r="I105" s="5"/>
      <c r="J105" s="5"/>
      <c r="K105" s="5"/>
      <c r="L105" s="5"/>
      <c r="M105" s="5"/>
      <c r="N105" s="5"/>
      <c r="O105" s="5"/>
      <c r="P105" s="5"/>
    </row>
    <row r="106" spans="1:16" ht="25.5">
      <c r="A106" s="51" t="s">
        <v>148</v>
      </c>
      <c r="B106" s="16">
        <v>951</v>
      </c>
      <c r="C106" s="15" t="s">
        <v>16</v>
      </c>
      <c r="D106" s="15" t="s">
        <v>145</v>
      </c>
      <c r="E106" s="15"/>
      <c r="F106" s="15"/>
      <c r="G106" s="15" t="s">
        <v>250</v>
      </c>
      <c r="H106" s="9">
        <f>H107</f>
        <v>32.9</v>
      </c>
      <c r="I106" s="5"/>
      <c r="J106" s="5"/>
      <c r="K106" s="5"/>
      <c r="L106" s="5"/>
      <c r="M106" s="5"/>
      <c r="N106" s="5"/>
      <c r="O106" s="5"/>
      <c r="P106" s="5"/>
    </row>
    <row r="107" spans="1:16" ht="12.75">
      <c r="A107" s="51" t="s">
        <v>43</v>
      </c>
      <c r="B107" s="16">
        <v>951</v>
      </c>
      <c r="C107" s="15" t="s">
        <v>16</v>
      </c>
      <c r="D107" s="15" t="s">
        <v>145</v>
      </c>
      <c r="E107" s="3" t="s">
        <v>44</v>
      </c>
      <c r="F107" s="15"/>
      <c r="G107" s="15" t="s">
        <v>250</v>
      </c>
      <c r="H107" s="9">
        <f>H108</f>
        <v>32.9</v>
      </c>
      <c r="I107" s="5"/>
      <c r="J107" s="5"/>
      <c r="K107" s="5"/>
      <c r="L107" s="5"/>
      <c r="M107" s="5"/>
      <c r="N107" s="5"/>
      <c r="O107" s="5"/>
      <c r="P107" s="5"/>
    </row>
    <row r="108" spans="1:16" ht="51">
      <c r="A108" s="51" t="s">
        <v>207</v>
      </c>
      <c r="B108" s="16">
        <v>951</v>
      </c>
      <c r="C108" s="15" t="s">
        <v>16</v>
      </c>
      <c r="D108" s="15" t="s">
        <v>145</v>
      </c>
      <c r="E108" s="3" t="s">
        <v>206</v>
      </c>
      <c r="F108" s="15"/>
      <c r="G108" s="15" t="s">
        <v>250</v>
      </c>
      <c r="H108" s="9">
        <f>H109</f>
        <v>32.9</v>
      </c>
      <c r="I108" s="5"/>
      <c r="J108" s="5"/>
      <c r="K108" s="5"/>
      <c r="L108" s="5"/>
      <c r="M108" s="5"/>
      <c r="N108" s="5"/>
      <c r="O108" s="5"/>
      <c r="P108" s="5"/>
    </row>
    <row r="109" spans="1:16" ht="25.5">
      <c r="A109" s="51" t="s">
        <v>88</v>
      </c>
      <c r="B109" s="16">
        <v>951</v>
      </c>
      <c r="C109" s="15" t="s">
        <v>16</v>
      </c>
      <c r="D109" s="15" t="s">
        <v>145</v>
      </c>
      <c r="E109" s="3" t="s">
        <v>206</v>
      </c>
      <c r="F109" s="15" t="s">
        <v>84</v>
      </c>
      <c r="G109" s="15" t="s">
        <v>250</v>
      </c>
      <c r="H109" s="9">
        <f>H110</f>
        <v>32.9</v>
      </c>
      <c r="I109" s="5"/>
      <c r="J109" s="5"/>
      <c r="K109" s="5"/>
      <c r="L109" s="5"/>
      <c r="M109" s="5"/>
      <c r="N109" s="5"/>
      <c r="O109" s="5"/>
      <c r="P109" s="5"/>
    </row>
    <row r="110" spans="1:16" ht="25.5">
      <c r="A110" s="51" t="s">
        <v>89</v>
      </c>
      <c r="B110" s="16">
        <v>951</v>
      </c>
      <c r="C110" s="15" t="s">
        <v>16</v>
      </c>
      <c r="D110" s="15" t="s">
        <v>145</v>
      </c>
      <c r="E110" s="3" t="s">
        <v>206</v>
      </c>
      <c r="F110" s="15" t="s">
        <v>85</v>
      </c>
      <c r="G110" s="15" t="s">
        <v>250</v>
      </c>
      <c r="H110" s="9">
        <f>H111</f>
        <v>32.9</v>
      </c>
      <c r="I110" s="5"/>
      <c r="J110" s="5"/>
      <c r="K110" s="5"/>
      <c r="L110" s="5"/>
      <c r="M110" s="5"/>
      <c r="N110" s="5"/>
      <c r="O110" s="5"/>
      <c r="P110" s="5"/>
    </row>
    <row r="111" spans="1:16" ht="25.5">
      <c r="A111" s="53" t="s">
        <v>91</v>
      </c>
      <c r="B111" s="13">
        <v>951</v>
      </c>
      <c r="C111" s="14" t="s">
        <v>16</v>
      </c>
      <c r="D111" s="14" t="s">
        <v>145</v>
      </c>
      <c r="E111" s="2" t="s">
        <v>206</v>
      </c>
      <c r="F111" s="14" t="s">
        <v>87</v>
      </c>
      <c r="G111" s="14" t="s">
        <v>250</v>
      </c>
      <c r="H111" s="10">
        <f>3!F101</f>
        <v>32.9</v>
      </c>
      <c r="I111" s="5"/>
      <c r="J111" s="5"/>
      <c r="K111" s="5"/>
      <c r="L111" s="5"/>
      <c r="M111" s="5"/>
      <c r="N111" s="5"/>
      <c r="O111" s="5"/>
      <c r="P111" s="5"/>
    </row>
    <row r="112" spans="1:16" ht="12.75">
      <c r="A112" s="18" t="s">
        <v>47</v>
      </c>
      <c r="B112" s="16">
        <v>951</v>
      </c>
      <c r="C112" s="15" t="s">
        <v>22</v>
      </c>
      <c r="D112" s="15" t="s">
        <v>9</v>
      </c>
      <c r="E112" s="15" t="s">
        <v>9</v>
      </c>
      <c r="F112" s="15" t="s">
        <v>9</v>
      </c>
      <c r="G112" s="15" t="s">
        <v>238</v>
      </c>
      <c r="H112" s="9">
        <f>H113</f>
        <v>13088.4</v>
      </c>
      <c r="I112" s="5"/>
      <c r="J112" s="5"/>
      <c r="K112" s="5"/>
      <c r="L112" s="5"/>
      <c r="M112" s="5"/>
      <c r="N112" s="5"/>
      <c r="O112" s="5"/>
      <c r="P112" s="5"/>
    </row>
    <row r="113" spans="1:16" ht="12.75">
      <c r="A113" s="19" t="str">
        <f>3!A103</f>
        <v>Дорожное хозяйство (дорожные фонды)</v>
      </c>
      <c r="B113" s="16">
        <v>951</v>
      </c>
      <c r="C113" s="15" t="s">
        <v>22</v>
      </c>
      <c r="D113" s="15" t="s">
        <v>42</v>
      </c>
      <c r="E113" s="15"/>
      <c r="F113" s="15"/>
      <c r="G113" s="15" t="s">
        <v>238</v>
      </c>
      <c r="H113" s="9">
        <f>H120+H114</f>
        <v>13088.4</v>
      </c>
      <c r="I113" s="5"/>
      <c r="J113" s="5"/>
      <c r="K113" s="5"/>
      <c r="L113" s="5"/>
      <c r="M113" s="5"/>
      <c r="N113" s="5"/>
      <c r="O113" s="5"/>
      <c r="P113" s="5"/>
    </row>
    <row r="114" spans="1:16" ht="12.75">
      <c r="A114" s="19" t="str">
        <f>3!A104</f>
        <v>Региональные целевые программы</v>
      </c>
      <c r="B114" s="16">
        <v>951</v>
      </c>
      <c r="C114" s="15" t="s">
        <v>22</v>
      </c>
      <c r="D114" s="15" t="s">
        <v>42</v>
      </c>
      <c r="E114" s="15" t="s">
        <v>53</v>
      </c>
      <c r="F114" s="15"/>
      <c r="G114" s="15" t="s">
        <v>237</v>
      </c>
      <c r="H114" s="9">
        <f>H115</f>
        <v>13053.4</v>
      </c>
      <c r="I114" s="5"/>
      <c r="J114" s="5"/>
      <c r="K114" s="5"/>
      <c r="L114" s="5"/>
      <c r="M114" s="5"/>
      <c r="N114" s="5"/>
      <c r="O114" s="5"/>
      <c r="P114" s="5"/>
    </row>
    <row r="115" spans="1:16" s="33" customFormat="1" ht="29.25" customHeight="1">
      <c r="A115" s="19" t="str">
        <f>3!A105</f>
        <v>Областная долгосрочная целевая программа «Развитие транспортной инфраструктуры в Ростовской области на 2010-2014 годы»</v>
      </c>
      <c r="B115" s="16">
        <v>951</v>
      </c>
      <c r="C115" s="15" t="s">
        <v>22</v>
      </c>
      <c r="D115" s="15" t="s">
        <v>42</v>
      </c>
      <c r="E115" s="15" t="s">
        <v>57</v>
      </c>
      <c r="F115" s="15"/>
      <c r="G115" s="15" t="s">
        <v>237</v>
      </c>
      <c r="H115" s="9">
        <f>H116</f>
        <v>13053.4</v>
      </c>
      <c r="I115" s="32"/>
      <c r="J115" s="32"/>
      <c r="K115" s="32"/>
      <c r="L115" s="32"/>
      <c r="M115" s="32"/>
      <c r="N115" s="32"/>
      <c r="O115" s="32"/>
      <c r="P115" s="32"/>
    </row>
    <row r="116" spans="1:16" s="33" customFormat="1" ht="25.5">
      <c r="A116" s="18" t="s">
        <v>88</v>
      </c>
      <c r="B116" s="16">
        <v>951</v>
      </c>
      <c r="C116" s="15" t="s">
        <v>22</v>
      </c>
      <c r="D116" s="15" t="s">
        <v>42</v>
      </c>
      <c r="E116" s="15" t="s">
        <v>57</v>
      </c>
      <c r="F116" s="15" t="s">
        <v>84</v>
      </c>
      <c r="G116" s="15" t="s">
        <v>237</v>
      </c>
      <c r="H116" s="9">
        <f>H117</f>
        <v>13053.4</v>
      </c>
      <c r="I116" s="32"/>
      <c r="J116" s="32"/>
      <c r="K116" s="32"/>
      <c r="L116" s="32"/>
      <c r="M116" s="32"/>
      <c r="N116" s="32"/>
      <c r="O116" s="32"/>
      <c r="P116" s="32"/>
    </row>
    <row r="117" spans="1:16" s="33" customFormat="1" ht="25.5">
      <c r="A117" s="18" t="s">
        <v>89</v>
      </c>
      <c r="B117" s="16">
        <v>951</v>
      </c>
      <c r="C117" s="15" t="s">
        <v>22</v>
      </c>
      <c r="D117" s="15" t="s">
        <v>42</v>
      </c>
      <c r="E117" s="15" t="s">
        <v>57</v>
      </c>
      <c r="F117" s="15" t="s">
        <v>85</v>
      </c>
      <c r="G117" s="15" t="s">
        <v>237</v>
      </c>
      <c r="H117" s="9">
        <f>H119+H118</f>
        <v>13053.4</v>
      </c>
      <c r="I117" s="32"/>
      <c r="J117" s="32"/>
      <c r="K117" s="32"/>
      <c r="L117" s="32"/>
      <c r="M117" s="32"/>
      <c r="N117" s="32"/>
      <c r="O117" s="32"/>
      <c r="P117" s="32"/>
    </row>
    <row r="118" spans="1:16" s="33" customFormat="1" ht="27" customHeight="1">
      <c r="A118" s="11" t="str">
        <f>3!A108</f>
        <v>Закупка товаров, работ, услуг в целях капитального ремонта государственного (муниципального) имущества</v>
      </c>
      <c r="B118" s="13">
        <v>952</v>
      </c>
      <c r="C118" s="14" t="s">
        <v>22</v>
      </c>
      <c r="D118" s="14" t="s">
        <v>42</v>
      </c>
      <c r="E118" s="14" t="s">
        <v>57</v>
      </c>
      <c r="F118" s="14" t="s">
        <v>116</v>
      </c>
      <c r="G118" s="14" t="s">
        <v>236</v>
      </c>
      <c r="H118" s="10">
        <f>3!F108</f>
        <v>12628</v>
      </c>
      <c r="I118" s="32"/>
      <c r="J118" s="32"/>
      <c r="K118" s="32"/>
      <c r="L118" s="32"/>
      <c r="M118" s="32"/>
      <c r="N118" s="32"/>
      <c r="O118" s="32"/>
      <c r="P118" s="32"/>
    </row>
    <row r="119" spans="1:16" ht="25.5">
      <c r="A119" s="11" t="s">
        <v>91</v>
      </c>
      <c r="B119" s="13">
        <v>951</v>
      </c>
      <c r="C119" s="14" t="s">
        <v>22</v>
      </c>
      <c r="D119" s="14" t="s">
        <v>42</v>
      </c>
      <c r="E119" s="14" t="s">
        <v>57</v>
      </c>
      <c r="F119" s="14" t="s">
        <v>87</v>
      </c>
      <c r="G119" s="14" t="s">
        <v>186</v>
      </c>
      <c r="H119" s="10">
        <f>3!F109</f>
        <v>425.4</v>
      </c>
      <c r="I119" s="5"/>
      <c r="J119" s="5"/>
      <c r="K119" s="5"/>
      <c r="L119" s="5"/>
      <c r="M119" s="5"/>
      <c r="N119" s="5"/>
      <c r="O119" s="5"/>
      <c r="P119" s="5"/>
    </row>
    <row r="120" spans="1:16" ht="12.75">
      <c r="A120" s="18" t="s">
        <v>43</v>
      </c>
      <c r="B120" s="16">
        <v>951</v>
      </c>
      <c r="C120" s="15" t="s">
        <v>22</v>
      </c>
      <c r="D120" s="15" t="s">
        <v>42</v>
      </c>
      <c r="E120" s="15" t="s">
        <v>44</v>
      </c>
      <c r="F120" s="15"/>
      <c r="G120" s="15" t="s">
        <v>199</v>
      </c>
      <c r="H120" s="9">
        <f>H121</f>
        <v>35</v>
      </c>
      <c r="I120" s="5"/>
      <c r="J120" s="5"/>
      <c r="K120" s="5"/>
      <c r="L120" s="5"/>
      <c r="M120" s="5"/>
      <c r="N120" s="5"/>
      <c r="O120" s="5"/>
      <c r="P120" s="5"/>
    </row>
    <row r="121" spans="1:16" s="33" customFormat="1" ht="38.25">
      <c r="A121" s="51" t="s">
        <v>211</v>
      </c>
      <c r="B121" s="16">
        <v>951</v>
      </c>
      <c r="C121" s="15" t="s">
        <v>22</v>
      </c>
      <c r="D121" s="15" t="s">
        <v>42</v>
      </c>
      <c r="E121" s="15" t="s">
        <v>196</v>
      </c>
      <c r="F121" s="15"/>
      <c r="G121" s="15" t="s">
        <v>199</v>
      </c>
      <c r="H121" s="9">
        <f>H122</f>
        <v>35</v>
      </c>
      <c r="I121" s="32"/>
      <c r="J121" s="32"/>
      <c r="K121" s="32"/>
      <c r="L121" s="32"/>
      <c r="M121" s="32"/>
      <c r="N121" s="32"/>
      <c r="O121" s="32"/>
      <c r="P121" s="32"/>
    </row>
    <row r="122" spans="1:16" s="33" customFormat="1" ht="29.25" customHeight="1">
      <c r="A122" s="18" t="s">
        <v>88</v>
      </c>
      <c r="B122" s="16">
        <v>951</v>
      </c>
      <c r="C122" s="15" t="s">
        <v>22</v>
      </c>
      <c r="D122" s="15" t="s">
        <v>42</v>
      </c>
      <c r="E122" s="15" t="s">
        <v>196</v>
      </c>
      <c r="F122" s="15" t="s">
        <v>84</v>
      </c>
      <c r="G122" s="15" t="s">
        <v>199</v>
      </c>
      <c r="H122" s="9">
        <f>H123</f>
        <v>35</v>
      </c>
      <c r="I122" s="32"/>
      <c r="J122" s="32"/>
      <c r="K122" s="32"/>
      <c r="L122" s="32"/>
      <c r="M122" s="32"/>
      <c r="N122" s="32"/>
      <c r="O122" s="32"/>
      <c r="P122" s="32"/>
    </row>
    <row r="123" spans="1:16" s="33" customFormat="1" ht="25.5">
      <c r="A123" s="18" t="s">
        <v>89</v>
      </c>
      <c r="B123" s="16">
        <v>951</v>
      </c>
      <c r="C123" s="15" t="s">
        <v>22</v>
      </c>
      <c r="D123" s="15" t="s">
        <v>42</v>
      </c>
      <c r="E123" s="15" t="s">
        <v>196</v>
      </c>
      <c r="F123" s="15" t="s">
        <v>85</v>
      </c>
      <c r="G123" s="15" t="s">
        <v>199</v>
      </c>
      <c r="H123" s="9">
        <f>H124</f>
        <v>35</v>
      </c>
      <c r="I123" s="32"/>
      <c r="J123" s="32"/>
      <c r="K123" s="32"/>
      <c r="L123" s="32"/>
      <c r="M123" s="32"/>
      <c r="N123" s="32"/>
      <c r="O123" s="32"/>
      <c r="P123" s="32"/>
    </row>
    <row r="124" spans="1:16" ht="25.5">
      <c r="A124" s="11" t="s">
        <v>91</v>
      </c>
      <c r="B124" s="13">
        <v>951</v>
      </c>
      <c r="C124" s="14" t="s">
        <v>22</v>
      </c>
      <c r="D124" s="14" t="s">
        <v>42</v>
      </c>
      <c r="E124" s="14" t="s">
        <v>196</v>
      </c>
      <c r="F124" s="14" t="s">
        <v>87</v>
      </c>
      <c r="G124" s="14" t="s">
        <v>199</v>
      </c>
      <c r="H124" s="10">
        <f>3!F114</f>
        <v>35</v>
      </c>
      <c r="I124" s="5"/>
      <c r="J124" s="5"/>
      <c r="K124" s="5"/>
      <c r="L124" s="5"/>
      <c r="M124" s="5"/>
      <c r="N124" s="5"/>
      <c r="O124" s="5"/>
      <c r="P124" s="5"/>
    </row>
    <row r="125" spans="1:16" ht="13.5" customHeight="1">
      <c r="A125" s="18" t="s">
        <v>48</v>
      </c>
      <c r="B125" s="16">
        <v>951</v>
      </c>
      <c r="C125" s="15" t="s">
        <v>49</v>
      </c>
      <c r="D125" s="15" t="s">
        <v>9</v>
      </c>
      <c r="E125" s="15" t="s">
        <v>9</v>
      </c>
      <c r="F125" s="15" t="s">
        <v>9</v>
      </c>
      <c r="G125" s="15" t="s">
        <v>251</v>
      </c>
      <c r="H125" s="9">
        <f>H164+H126+H144</f>
        <v>64095.4</v>
      </c>
      <c r="P125" s="5"/>
    </row>
    <row r="126" spans="1:16" ht="13.5" customHeight="1">
      <c r="A126" s="20" t="s">
        <v>50</v>
      </c>
      <c r="B126" s="16">
        <v>951</v>
      </c>
      <c r="C126" s="15" t="s">
        <v>51</v>
      </c>
      <c r="D126" s="15" t="s">
        <v>12</v>
      </c>
      <c r="E126" s="15"/>
      <c r="F126" s="15"/>
      <c r="G126" s="15" t="s">
        <v>192</v>
      </c>
      <c r="H126" s="9">
        <f>H138+H127</f>
        <v>54792.8</v>
      </c>
      <c r="P126" s="5"/>
    </row>
    <row r="127" spans="1:16" ht="29.25" customHeight="1">
      <c r="A127" s="20" t="s">
        <v>137</v>
      </c>
      <c r="B127" s="16">
        <v>951</v>
      </c>
      <c r="C127" s="15" t="s">
        <v>51</v>
      </c>
      <c r="D127" s="15" t="s">
        <v>12</v>
      </c>
      <c r="E127" s="15" t="s">
        <v>131</v>
      </c>
      <c r="F127" s="15"/>
      <c r="G127" s="15" t="s">
        <v>193</v>
      </c>
      <c r="H127" s="9">
        <f>H128+H133</f>
        <v>37341</v>
      </c>
      <c r="P127" s="5"/>
    </row>
    <row r="128" spans="1:16" ht="54.75" customHeight="1">
      <c r="A128" s="20" t="s">
        <v>138</v>
      </c>
      <c r="B128" s="16">
        <v>951</v>
      </c>
      <c r="C128" s="15" t="s">
        <v>51</v>
      </c>
      <c r="D128" s="15" t="s">
        <v>12</v>
      </c>
      <c r="E128" s="15" t="s">
        <v>132</v>
      </c>
      <c r="F128" s="15"/>
      <c r="G128" s="15" t="s">
        <v>194</v>
      </c>
      <c r="H128" s="9">
        <f>H129</f>
        <v>26837</v>
      </c>
      <c r="P128" s="5"/>
    </row>
    <row r="129" spans="1:16" ht="65.25" customHeight="1">
      <c r="A129" s="20" t="s">
        <v>139</v>
      </c>
      <c r="B129" s="16">
        <v>951</v>
      </c>
      <c r="C129" s="15" t="s">
        <v>51</v>
      </c>
      <c r="D129" s="15" t="s">
        <v>12</v>
      </c>
      <c r="E129" s="15" t="s">
        <v>133</v>
      </c>
      <c r="F129" s="15"/>
      <c r="G129" s="15" t="s">
        <v>194</v>
      </c>
      <c r="H129" s="9">
        <f>H130</f>
        <v>26837</v>
      </c>
      <c r="P129" s="5"/>
    </row>
    <row r="130" spans="1:16" ht="13.5" customHeight="1">
      <c r="A130" s="18" t="s">
        <v>58</v>
      </c>
      <c r="B130" s="16">
        <v>951</v>
      </c>
      <c r="C130" s="15" t="s">
        <v>51</v>
      </c>
      <c r="D130" s="15" t="s">
        <v>12</v>
      </c>
      <c r="E130" s="15" t="s">
        <v>133</v>
      </c>
      <c r="F130" s="15" t="s">
        <v>117</v>
      </c>
      <c r="G130" s="15" t="s">
        <v>194</v>
      </c>
      <c r="H130" s="9">
        <f>H131</f>
        <v>26837</v>
      </c>
      <c r="P130" s="5"/>
    </row>
    <row r="131" spans="1:16" ht="28.5" customHeight="1">
      <c r="A131" s="20" t="s">
        <v>140</v>
      </c>
      <c r="B131" s="16">
        <v>951</v>
      </c>
      <c r="C131" s="15" t="s">
        <v>51</v>
      </c>
      <c r="D131" s="15" t="s">
        <v>12</v>
      </c>
      <c r="E131" s="15" t="s">
        <v>133</v>
      </c>
      <c r="F131" s="15" t="s">
        <v>134</v>
      </c>
      <c r="G131" s="15" t="s">
        <v>194</v>
      </c>
      <c r="H131" s="9">
        <f>3!F121</f>
        <v>26837</v>
      </c>
      <c r="P131" s="5"/>
    </row>
    <row r="132" spans="1:16" ht="29.25" customHeight="1">
      <c r="A132" s="74" t="str">
        <f>3!A122</f>
        <v>Бюджетные инвестиции на приобретение объектов недвижимого имущества казенным учреждениям</v>
      </c>
      <c r="B132" s="13">
        <v>951</v>
      </c>
      <c r="C132" s="14" t="s">
        <v>51</v>
      </c>
      <c r="D132" s="14" t="s">
        <v>12</v>
      </c>
      <c r="E132" s="14" t="s">
        <v>133</v>
      </c>
      <c r="F132" s="14" t="s">
        <v>143</v>
      </c>
      <c r="G132" s="14" t="s">
        <v>194</v>
      </c>
      <c r="H132" s="10">
        <f>H131</f>
        <v>26837</v>
      </c>
      <c r="P132" s="5"/>
    </row>
    <row r="133" spans="1:16" ht="42.75" customHeight="1">
      <c r="A133" s="20" t="s">
        <v>141</v>
      </c>
      <c r="B133" s="16">
        <v>951</v>
      </c>
      <c r="C133" s="15" t="s">
        <v>51</v>
      </c>
      <c r="D133" s="15" t="s">
        <v>12</v>
      </c>
      <c r="E133" s="15" t="s">
        <v>135</v>
      </c>
      <c r="F133" s="15"/>
      <c r="G133" s="15" t="s">
        <v>195</v>
      </c>
      <c r="H133" s="9">
        <f>H134</f>
        <v>10504</v>
      </c>
      <c r="P133" s="5"/>
    </row>
    <row r="134" spans="1:16" ht="42.75" customHeight="1">
      <c r="A134" s="20" t="s">
        <v>142</v>
      </c>
      <c r="B134" s="16">
        <v>951</v>
      </c>
      <c r="C134" s="15" t="s">
        <v>51</v>
      </c>
      <c r="D134" s="15" t="s">
        <v>12</v>
      </c>
      <c r="E134" s="15" t="s">
        <v>136</v>
      </c>
      <c r="F134" s="15"/>
      <c r="G134" s="15" t="s">
        <v>195</v>
      </c>
      <c r="H134" s="9">
        <f>H135</f>
        <v>10504</v>
      </c>
      <c r="P134" s="5"/>
    </row>
    <row r="135" spans="1:16" ht="13.5" customHeight="1">
      <c r="A135" s="18" t="s">
        <v>58</v>
      </c>
      <c r="B135" s="16">
        <v>951</v>
      </c>
      <c r="C135" s="15" t="s">
        <v>51</v>
      </c>
      <c r="D135" s="15" t="s">
        <v>12</v>
      </c>
      <c r="E135" s="15" t="s">
        <v>136</v>
      </c>
      <c r="F135" s="15" t="s">
        <v>117</v>
      </c>
      <c r="G135" s="15" t="s">
        <v>195</v>
      </c>
      <c r="H135" s="9">
        <f>H136</f>
        <v>10504</v>
      </c>
      <c r="P135" s="5"/>
    </row>
    <row r="136" spans="1:16" ht="28.5" customHeight="1">
      <c r="A136" s="20" t="s">
        <v>140</v>
      </c>
      <c r="B136" s="16">
        <v>951</v>
      </c>
      <c r="C136" s="15" t="s">
        <v>51</v>
      </c>
      <c r="D136" s="15" t="s">
        <v>12</v>
      </c>
      <c r="E136" s="15" t="s">
        <v>136</v>
      </c>
      <c r="F136" s="15" t="s">
        <v>134</v>
      </c>
      <c r="G136" s="15" t="s">
        <v>195</v>
      </c>
      <c r="H136" s="9">
        <f>H137</f>
        <v>10504</v>
      </c>
      <c r="P136" s="5"/>
    </row>
    <row r="137" spans="1:16" ht="28.5" customHeight="1">
      <c r="A137" s="74" t="str">
        <f>3!A127</f>
        <v>Бюджетные инвестиции на приобретение объектов недвижимого имущества казенным учреждениям</v>
      </c>
      <c r="B137" s="13">
        <v>951</v>
      </c>
      <c r="C137" s="14" t="s">
        <v>51</v>
      </c>
      <c r="D137" s="14" t="s">
        <v>12</v>
      </c>
      <c r="E137" s="14" t="s">
        <v>136</v>
      </c>
      <c r="F137" s="14" t="s">
        <v>143</v>
      </c>
      <c r="G137" s="14" t="s">
        <v>195</v>
      </c>
      <c r="H137" s="10">
        <f>3!F127</f>
        <v>10504</v>
      </c>
      <c r="P137" s="5"/>
    </row>
    <row r="138" spans="1:16" s="33" customFormat="1" ht="13.5" customHeight="1">
      <c r="A138" s="20" t="s">
        <v>52</v>
      </c>
      <c r="B138" s="16">
        <v>951</v>
      </c>
      <c r="C138" s="15" t="s">
        <v>51</v>
      </c>
      <c r="D138" s="15" t="s">
        <v>12</v>
      </c>
      <c r="E138" s="15" t="s">
        <v>53</v>
      </c>
      <c r="F138" s="15"/>
      <c r="G138" s="15" t="s">
        <v>187</v>
      </c>
      <c r="H138" s="9">
        <f>H139</f>
        <v>17451.8</v>
      </c>
      <c r="P138" s="32"/>
    </row>
    <row r="139" spans="1:16" s="33" customFormat="1" ht="30.75" customHeight="1">
      <c r="A139" s="18" t="s">
        <v>129</v>
      </c>
      <c r="B139" s="16">
        <v>951</v>
      </c>
      <c r="C139" s="15" t="s">
        <v>51</v>
      </c>
      <c r="D139" s="15" t="s">
        <v>12</v>
      </c>
      <c r="E139" s="15" t="s">
        <v>127</v>
      </c>
      <c r="F139" s="15"/>
      <c r="G139" s="15" t="s">
        <v>187</v>
      </c>
      <c r="H139" s="9">
        <f>H140</f>
        <v>17451.8</v>
      </c>
      <c r="P139" s="32"/>
    </row>
    <row r="140" spans="1:16" s="33" customFormat="1" ht="69.75" customHeight="1">
      <c r="A140" s="18" t="s">
        <v>130</v>
      </c>
      <c r="B140" s="16">
        <v>951</v>
      </c>
      <c r="C140" s="15" t="s">
        <v>51</v>
      </c>
      <c r="D140" s="15" t="s">
        <v>12</v>
      </c>
      <c r="E140" s="15" t="s">
        <v>128</v>
      </c>
      <c r="F140" s="15"/>
      <c r="G140" s="15" t="s">
        <v>187</v>
      </c>
      <c r="H140" s="9">
        <f>H141</f>
        <v>17451.8</v>
      </c>
      <c r="P140" s="32"/>
    </row>
    <row r="141" spans="1:16" s="33" customFormat="1" ht="13.5" customHeight="1">
      <c r="A141" s="18" t="s">
        <v>58</v>
      </c>
      <c r="B141" s="16">
        <v>951</v>
      </c>
      <c r="C141" s="15" t="s">
        <v>51</v>
      </c>
      <c r="D141" s="15" t="s">
        <v>12</v>
      </c>
      <c r="E141" s="15" t="s">
        <v>128</v>
      </c>
      <c r="F141" s="15" t="s">
        <v>117</v>
      </c>
      <c r="G141" s="15" t="s">
        <v>187</v>
      </c>
      <c r="H141" s="9">
        <f>H142</f>
        <v>17451.8</v>
      </c>
      <c r="P141" s="32"/>
    </row>
    <row r="142" spans="1:16" ht="30" customHeight="1">
      <c r="A142" s="20" t="s">
        <v>140</v>
      </c>
      <c r="B142" s="16">
        <v>951</v>
      </c>
      <c r="C142" s="15" t="s">
        <v>51</v>
      </c>
      <c r="D142" s="15" t="s">
        <v>12</v>
      </c>
      <c r="E142" s="15" t="s">
        <v>128</v>
      </c>
      <c r="F142" s="15" t="s">
        <v>134</v>
      </c>
      <c r="G142" s="15" t="s">
        <v>187</v>
      </c>
      <c r="H142" s="9">
        <f>H143</f>
        <v>17451.8</v>
      </c>
      <c r="P142" s="5"/>
    </row>
    <row r="143" spans="1:16" ht="29.25" customHeight="1">
      <c r="A143" s="74" t="str">
        <f>3!A133</f>
        <v>Бюджетные инвестиции на приобретение объектов недвижимого имущества казенным учреждениям</v>
      </c>
      <c r="B143" s="13">
        <v>951</v>
      </c>
      <c r="C143" s="14" t="s">
        <v>51</v>
      </c>
      <c r="D143" s="14" t="s">
        <v>12</v>
      </c>
      <c r="E143" s="14" t="s">
        <v>128</v>
      </c>
      <c r="F143" s="14" t="s">
        <v>143</v>
      </c>
      <c r="G143" s="14" t="s">
        <v>187</v>
      </c>
      <c r="H143" s="10">
        <f>3!F133</f>
        <v>17451.8</v>
      </c>
      <c r="P143" s="5"/>
    </row>
    <row r="144" spans="1:16" ht="13.5" customHeight="1">
      <c r="A144" s="19" t="s">
        <v>54</v>
      </c>
      <c r="B144" s="15" t="s">
        <v>70</v>
      </c>
      <c r="C144" s="15" t="s">
        <v>51</v>
      </c>
      <c r="D144" s="15" t="s">
        <v>10</v>
      </c>
      <c r="E144" s="15"/>
      <c r="F144" s="15"/>
      <c r="G144" s="15" t="s">
        <v>240</v>
      </c>
      <c r="H144" s="9">
        <f>H145+H153</f>
        <v>8737.699999999999</v>
      </c>
      <c r="P144" s="5"/>
    </row>
    <row r="145" spans="1:16" ht="13.5" customHeight="1">
      <c r="A145" s="18" t="s">
        <v>43</v>
      </c>
      <c r="B145" s="15" t="s">
        <v>70</v>
      </c>
      <c r="C145" s="15" t="s">
        <v>51</v>
      </c>
      <c r="D145" s="15" t="s">
        <v>10</v>
      </c>
      <c r="E145" s="15" t="s">
        <v>53</v>
      </c>
      <c r="F145" s="15"/>
      <c r="G145" s="15" t="s">
        <v>200</v>
      </c>
      <c r="H145" s="9">
        <f>H146</f>
        <v>7722.4</v>
      </c>
      <c r="P145" s="5"/>
    </row>
    <row r="146" spans="1:16" s="33" customFormat="1" ht="39.75" customHeight="1">
      <c r="A146" s="19" t="s">
        <v>126</v>
      </c>
      <c r="B146" s="15" t="s">
        <v>70</v>
      </c>
      <c r="C146" s="15" t="s">
        <v>51</v>
      </c>
      <c r="D146" s="15" t="s">
        <v>10</v>
      </c>
      <c r="E146" s="15" t="s">
        <v>125</v>
      </c>
      <c r="F146" s="15"/>
      <c r="G146" s="15" t="s">
        <v>200</v>
      </c>
      <c r="H146" s="9">
        <f>H147+H151</f>
        <v>7722.4</v>
      </c>
      <c r="P146" s="32"/>
    </row>
    <row r="147" spans="1:16" s="33" customFormat="1" ht="27.75" customHeight="1">
      <c r="A147" s="18" t="s">
        <v>88</v>
      </c>
      <c r="B147" s="15" t="s">
        <v>70</v>
      </c>
      <c r="C147" s="15" t="s">
        <v>51</v>
      </c>
      <c r="D147" s="15" t="s">
        <v>10</v>
      </c>
      <c r="E147" s="15" t="s">
        <v>125</v>
      </c>
      <c r="F147" s="15" t="s">
        <v>84</v>
      </c>
      <c r="G147" s="15" t="s">
        <v>200</v>
      </c>
      <c r="H147" s="9">
        <f>H148</f>
        <v>7722.4</v>
      </c>
      <c r="P147" s="32"/>
    </row>
    <row r="148" spans="1:16" s="33" customFormat="1" ht="27" customHeight="1">
      <c r="A148" s="18" t="s">
        <v>89</v>
      </c>
      <c r="B148" s="15" t="s">
        <v>70</v>
      </c>
      <c r="C148" s="15" t="s">
        <v>51</v>
      </c>
      <c r="D148" s="15" t="s">
        <v>10</v>
      </c>
      <c r="E148" s="15" t="s">
        <v>125</v>
      </c>
      <c r="F148" s="15" t="s">
        <v>85</v>
      </c>
      <c r="G148" s="15" t="s">
        <v>200</v>
      </c>
      <c r="H148" s="9">
        <f>H150</f>
        <v>7722.4</v>
      </c>
      <c r="P148" s="32"/>
    </row>
    <row r="149" spans="1:16" s="33" customFormat="1" ht="27" customHeight="1">
      <c r="A149" s="11" t="s">
        <v>122</v>
      </c>
      <c r="B149" s="14" t="s">
        <v>70</v>
      </c>
      <c r="C149" s="14" t="s">
        <v>51</v>
      </c>
      <c r="D149" s="14" t="s">
        <v>10</v>
      </c>
      <c r="E149" s="15" t="s">
        <v>125</v>
      </c>
      <c r="F149" s="14" t="s">
        <v>116</v>
      </c>
      <c r="G149" s="15">
        <v>-1162.8</v>
      </c>
      <c r="H149" s="9">
        <v>0</v>
      </c>
      <c r="P149" s="32"/>
    </row>
    <row r="150" spans="1:16" s="33" customFormat="1" ht="27" customHeight="1">
      <c r="A150" s="53" t="s">
        <v>91</v>
      </c>
      <c r="B150" s="14" t="s">
        <v>70</v>
      </c>
      <c r="C150" s="14" t="s">
        <v>51</v>
      </c>
      <c r="D150" s="14" t="s">
        <v>10</v>
      </c>
      <c r="E150" s="15" t="s">
        <v>125</v>
      </c>
      <c r="F150" s="14" t="s">
        <v>87</v>
      </c>
      <c r="G150" s="14" t="s">
        <v>198</v>
      </c>
      <c r="H150" s="10">
        <f>3!F139</f>
        <v>7722.4</v>
      </c>
      <c r="P150" s="32"/>
    </row>
    <row r="151" spans="1:16" s="33" customFormat="1" ht="14.25" customHeight="1" hidden="1">
      <c r="A151" s="18" t="s">
        <v>58</v>
      </c>
      <c r="B151" s="15" t="s">
        <v>70</v>
      </c>
      <c r="C151" s="15" t="s">
        <v>51</v>
      </c>
      <c r="D151" s="15" t="s">
        <v>10</v>
      </c>
      <c r="E151" s="15" t="s">
        <v>125</v>
      </c>
      <c r="F151" s="15" t="s">
        <v>117</v>
      </c>
      <c r="G151" s="15" t="str">
        <f>G152</f>
        <v>0</v>
      </c>
      <c r="H151" s="9">
        <f>H152</f>
        <v>0</v>
      </c>
      <c r="P151" s="32"/>
    </row>
    <row r="152" spans="1:16" ht="15" customHeight="1" hidden="1">
      <c r="A152" s="11" t="s">
        <v>119</v>
      </c>
      <c r="B152" s="14" t="s">
        <v>70</v>
      </c>
      <c r="C152" s="14" t="s">
        <v>51</v>
      </c>
      <c r="D152" s="14" t="s">
        <v>10</v>
      </c>
      <c r="E152" s="15" t="s">
        <v>125</v>
      </c>
      <c r="F152" s="14" t="s">
        <v>118</v>
      </c>
      <c r="G152" s="14" t="s">
        <v>197</v>
      </c>
      <c r="H152" s="10">
        <f>3!F141</f>
        <v>0</v>
      </c>
      <c r="P152" s="5"/>
    </row>
    <row r="153" spans="1:16" ht="15" customHeight="1">
      <c r="A153" s="18" t="s">
        <v>43</v>
      </c>
      <c r="B153" s="15" t="s">
        <v>70</v>
      </c>
      <c r="C153" s="15" t="s">
        <v>51</v>
      </c>
      <c r="D153" s="15" t="s">
        <v>10</v>
      </c>
      <c r="E153" s="15" t="s">
        <v>44</v>
      </c>
      <c r="F153" s="15"/>
      <c r="G153" s="15" t="s">
        <v>239</v>
      </c>
      <c r="H153" s="9">
        <f>H158+H154</f>
        <v>1015.3</v>
      </c>
      <c r="P153" s="5"/>
    </row>
    <row r="154" spans="1:16" ht="31.5" customHeight="1">
      <c r="A154" s="51" t="s">
        <v>235</v>
      </c>
      <c r="B154" s="15" t="s">
        <v>70</v>
      </c>
      <c r="C154" s="15" t="s">
        <v>51</v>
      </c>
      <c r="D154" s="15" t="s">
        <v>10</v>
      </c>
      <c r="E154" s="3" t="s">
        <v>234</v>
      </c>
      <c r="F154" s="15"/>
      <c r="G154" s="15" t="s">
        <v>203</v>
      </c>
      <c r="H154" s="9">
        <f>H155</f>
        <v>99</v>
      </c>
      <c r="P154" s="5"/>
    </row>
    <row r="155" spans="1:16" ht="28.5" customHeight="1">
      <c r="A155" s="18" t="s">
        <v>88</v>
      </c>
      <c r="B155" s="15" t="s">
        <v>70</v>
      </c>
      <c r="C155" s="15" t="s">
        <v>51</v>
      </c>
      <c r="D155" s="15" t="s">
        <v>10</v>
      </c>
      <c r="E155" s="3" t="s">
        <v>234</v>
      </c>
      <c r="F155" s="15" t="s">
        <v>84</v>
      </c>
      <c r="G155" s="15" t="s">
        <v>203</v>
      </c>
      <c r="H155" s="9">
        <f>H156</f>
        <v>99</v>
      </c>
      <c r="P155" s="5"/>
    </row>
    <row r="156" spans="1:16" ht="27.75" customHeight="1">
      <c r="A156" s="18" t="s">
        <v>89</v>
      </c>
      <c r="B156" s="15" t="s">
        <v>70</v>
      </c>
      <c r="C156" s="15" t="s">
        <v>51</v>
      </c>
      <c r="D156" s="15" t="s">
        <v>10</v>
      </c>
      <c r="E156" s="3" t="s">
        <v>234</v>
      </c>
      <c r="F156" s="15" t="s">
        <v>85</v>
      </c>
      <c r="G156" s="15" t="s">
        <v>203</v>
      </c>
      <c r="H156" s="9">
        <f>H157</f>
        <v>99</v>
      </c>
      <c r="P156" s="5"/>
    </row>
    <row r="157" spans="1:16" ht="27" customHeight="1">
      <c r="A157" s="11" t="s">
        <v>91</v>
      </c>
      <c r="B157" s="14" t="s">
        <v>70</v>
      </c>
      <c r="C157" s="14" t="s">
        <v>51</v>
      </c>
      <c r="D157" s="14" t="s">
        <v>10</v>
      </c>
      <c r="E157" s="2" t="s">
        <v>234</v>
      </c>
      <c r="F157" s="14" t="s">
        <v>87</v>
      </c>
      <c r="G157" s="15" t="s">
        <v>203</v>
      </c>
      <c r="H157" s="10">
        <f>3!F146</f>
        <v>99</v>
      </c>
      <c r="P157" s="5"/>
    </row>
    <row r="158" spans="1:16" ht="41.25" customHeight="1">
      <c r="A158" s="18" t="s">
        <v>214</v>
      </c>
      <c r="B158" s="15" t="s">
        <v>70</v>
      </c>
      <c r="C158" s="15" t="s">
        <v>51</v>
      </c>
      <c r="D158" s="15" t="s">
        <v>10</v>
      </c>
      <c r="E158" s="15" t="s">
        <v>151</v>
      </c>
      <c r="F158" s="15"/>
      <c r="G158" s="15" t="s">
        <v>220</v>
      </c>
      <c r="H158" s="9">
        <f>H159+H162</f>
        <v>916.3</v>
      </c>
      <c r="P158" s="5"/>
    </row>
    <row r="159" spans="1:16" ht="32.25" customHeight="1">
      <c r="A159" s="18" t="s">
        <v>88</v>
      </c>
      <c r="B159" s="15" t="s">
        <v>70</v>
      </c>
      <c r="C159" s="15" t="s">
        <v>51</v>
      </c>
      <c r="D159" s="15" t="s">
        <v>10</v>
      </c>
      <c r="E159" s="15" t="s">
        <v>151</v>
      </c>
      <c r="F159" s="15" t="s">
        <v>84</v>
      </c>
      <c r="G159" s="15" t="s">
        <v>219</v>
      </c>
      <c r="H159" s="9">
        <f>H160</f>
        <v>636.4</v>
      </c>
      <c r="P159" s="5"/>
    </row>
    <row r="160" spans="1:16" ht="32.25" customHeight="1">
      <c r="A160" s="18" t="s">
        <v>89</v>
      </c>
      <c r="B160" s="15" t="s">
        <v>70</v>
      </c>
      <c r="C160" s="15" t="s">
        <v>51</v>
      </c>
      <c r="D160" s="15" t="s">
        <v>10</v>
      </c>
      <c r="E160" s="15" t="s">
        <v>151</v>
      </c>
      <c r="F160" s="15" t="s">
        <v>85</v>
      </c>
      <c r="G160" s="15" t="s">
        <v>219</v>
      </c>
      <c r="H160" s="9">
        <f>H161</f>
        <v>636.4</v>
      </c>
      <c r="P160" s="5"/>
    </row>
    <row r="161" spans="1:16" ht="32.25" customHeight="1">
      <c r="A161" s="11" t="s">
        <v>91</v>
      </c>
      <c r="B161" s="14" t="s">
        <v>70</v>
      </c>
      <c r="C161" s="14" t="s">
        <v>51</v>
      </c>
      <c r="D161" s="14" t="s">
        <v>10</v>
      </c>
      <c r="E161" s="15" t="s">
        <v>151</v>
      </c>
      <c r="F161" s="14" t="s">
        <v>87</v>
      </c>
      <c r="G161" s="14" t="s">
        <v>219</v>
      </c>
      <c r="H161" s="10">
        <f>3!F150</f>
        <v>636.4</v>
      </c>
      <c r="P161" s="5"/>
    </row>
    <row r="162" spans="1:16" ht="17.25" customHeight="1">
      <c r="A162" s="18" t="s">
        <v>95</v>
      </c>
      <c r="B162" s="15" t="s">
        <v>70</v>
      </c>
      <c r="C162" s="15" t="s">
        <v>51</v>
      </c>
      <c r="D162" s="15" t="s">
        <v>10</v>
      </c>
      <c r="E162" s="15" t="s">
        <v>151</v>
      </c>
      <c r="F162" s="15" t="s">
        <v>92</v>
      </c>
      <c r="G162" s="15" t="s">
        <v>212</v>
      </c>
      <c r="H162" s="9">
        <f>H163</f>
        <v>279.9</v>
      </c>
      <c r="P162" s="5"/>
    </row>
    <row r="163" spans="1:16" ht="32.25" customHeight="1">
      <c r="A163" s="11" t="s">
        <v>154</v>
      </c>
      <c r="B163" s="14" t="s">
        <v>70</v>
      </c>
      <c r="C163" s="14" t="s">
        <v>51</v>
      </c>
      <c r="D163" s="14" t="s">
        <v>10</v>
      </c>
      <c r="E163" s="15" t="s">
        <v>151</v>
      </c>
      <c r="F163" s="14" t="s">
        <v>155</v>
      </c>
      <c r="G163" s="14" t="s">
        <v>212</v>
      </c>
      <c r="H163" s="10">
        <f>3!F152</f>
        <v>279.9</v>
      </c>
      <c r="P163" s="5"/>
    </row>
    <row r="164" spans="1:17" ht="16.5" customHeight="1">
      <c r="A164" s="19" t="s">
        <v>55</v>
      </c>
      <c r="B164" s="15" t="s">
        <v>70</v>
      </c>
      <c r="C164" s="15" t="s">
        <v>51</v>
      </c>
      <c r="D164" s="15" t="s">
        <v>16</v>
      </c>
      <c r="E164" s="15"/>
      <c r="F164" s="15"/>
      <c r="G164" s="15" t="s">
        <v>252</v>
      </c>
      <c r="H164" s="9">
        <f>H165+H168</f>
        <v>564.9</v>
      </c>
      <c r="I164" s="5"/>
      <c r="J164" s="5"/>
      <c r="K164" s="5"/>
      <c r="L164" s="5"/>
      <c r="M164" s="5"/>
      <c r="N164" s="5"/>
      <c r="O164" s="5"/>
      <c r="P164" s="5"/>
      <c r="Q164" s="33"/>
    </row>
    <row r="165" spans="1:16" ht="16.5" customHeight="1" hidden="1">
      <c r="A165" s="18" t="s">
        <v>52</v>
      </c>
      <c r="B165" s="16">
        <v>951</v>
      </c>
      <c r="C165" s="15" t="s">
        <v>51</v>
      </c>
      <c r="D165" s="15" t="s">
        <v>16</v>
      </c>
      <c r="E165" s="15" t="s">
        <v>53</v>
      </c>
      <c r="F165" s="15"/>
      <c r="G165" s="15"/>
      <c r="H165" s="9">
        <f>H166</f>
        <v>0</v>
      </c>
      <c r="I165" s="5"/>
      <c r="J165" s="5"/>
      <c r="K165" s="5"/>
      <c r="L165" s="5"/>
      <c r="M165" s="5"/>
      <c r="N165" s="5"/>
      <c r="O165" s="5"/>
      <c r="P165" s="5"/>
    </row>
    <row r="166" spans="1:16" ht="27" customHeight="1" hidden="1">
      <c r="A166" s="11" t="s">
        <v>56</v>
      </c>
      <c r="B166" s="13">
        <v>951</v>
      </c>
      <c r="C166" s="14" t="s">
        <v>51</v>
      </c>
      <c r="D166" s="14" t="s">
        <v>16</v>
      </c>
      <c r="E166" s="14" t="s">
        <v>57</v>
      </c>
      <c r="F166" s="14"/>
      <c r="G166" s="14"/>
      <c r="H166" s="10">
        <f>H167</f>
        <v>0</v>
      </c>
      <c r="I166" s="5"/>
      <c r="J166" s="5"/>
      <c r="K166" s="5"/>
      <c r="L166" s="5"/>
      <c r="M166" s="5"/>
      <c r="N166" s="5"/>
      <c r="O166" s="5"/>
      <c r="P166" s="5"/>
    </row>
    <row r="167" spans="1:16" ht="15" customHeight="1" hidden="1">
      <c r="A167" s="11" t="s">
        <v>58</v>
      </c>
      <c r="B167" s="13">
        <v>951</v>
      </c>
      <c r="C167" s="14" t="s">
        <v>51</v>
      </c>
      <c r="D167" s="14" t="s">
        <v>16</v>
      </c>
      <c r="E167" s="14" t="s">
        <v>57</v>
      </c>
      <c r="F167" s="14" t="s">
        <v>59</v>
      </c>
      <c r="G167" s="14"/>
      <c r="H167" s="10">
        <f>3!F156</f>
        <v>0</v>
      </c>
      <c r="I167" s="5"/>
      <c r="J167" s="5"/>
      <c r="K167" s="5"/>
      <c r="L167" s="5"/>
      <c r="M167" s="5"/>
      <c r="N167" s="5"/>
      <c r="O167" s="5"/>
      <c r="P167" s="5"/>
    </row>
    <row r="168" spans="1:16" ht="15" customHeight="1">
      <c r="A168" s="18" t="s">
        <v>43</v>
      </c>
      <c r="B168" s="16">
        <v>951</v>
      </c>
      <c r="C168" s="15" t="s">
        <v>51</v>
      </c>
      <c r="D168" s="15" t="s">
        <v>16</v>
      </c>
      <c r="E168" s="15" t="s">
        <v>44</v>
      </c>
      <c r="F168" s="15"/>
      <c r="G168" s="15" t="s">
        <v>252</v>
      </c>
      <c r="H168" s="9">
        <f>H173+H177+H169</f>
        <v>564.9</v>
      </c>
      <c r="I168" s="5"/>
      <c r="J168" s="5"/>
      <c r="K168" s="5"/>
      <c r="L168" s="5"/>
      <c r="M168" s="5"/>
      <c r="N168" s="5"/>
      <c r="O168" s="5"/>
      <c r="P168" s="5"/>
    </row>
    <row r="169" spans="1:16" ht="41.25" customHeight="1" hidden="1">
      <c r="A169" s="51" t="s">
        <v>218</v>
      </c>
      <c r="B169" s="16">
        <v>951</v>
      </c>
      <c r="C169" s="15" t="s">
        <v>51</v>
      </c>
      <c r="D169" s="15" t="s">
        <v>16</v>
      </c>
      <c r="E169" s="15" t="s">
        <v>217</v>
      </c>
      <c r="F169" s="15"/>
      <c r="G169" s="15" t="s">
        <v>197</v>
      </c>
      <c r="H169" s="9">
        <f>H170</f>
        <v>0</v>
      </c>
      <c r="I169" s="5"/>
      <c r="J169" s="5"/>
      <c r="K169" s="5"/>
      <c r="L169" s="5"/>
      <c r="M169" s="5"/>
      <c r="N169" s="5"/>
      <c r="O169" s="5"/>
      <c r="P169" s="5"/>
    </row>
    <row r="170" spans="1:16" ht="30" customHeight="1" hidden="1">
      <c r="A170" s="51" t="s">
        <v>88</v>
      </c>
      <c r="B170" s="16">
        <v>951</v>
      </c>
      <c r="C170" s="15" t="s">
        <v>51</v>
      </c>
      <c r="D170" s="15" t="s">
        <v>16</v>
      </c>
      <c r="E170" s="15" t="s">
        <v>217</v>
      </c>
      <c r="F170" s="15" t="s">
        <v>84</v>
      </c>
      <c r="G170" s="15" t="s">
        <v>197</v>
      </c>
      <c r="H170" s="9">
        <f>H171</f>
        <v>0</v>
      </c>
      <c r="I170" s="5"/>
      <c r="J170" s="5"/>
      <c r="K170" s="5"/>
      <c r="L170" s="5"/>
      <c r="M170" s="5"/>
      <c r="N170" s="5"/>
      <c r="O170" s="5"/>
      <c r="P170" s="5"/>
    </row>
    <row r="171" spans="1:16" ht="28.5" customHeight="1" hidden="1">
      <c r="A171" s="51" t="s">
        <v>89</v>
      </c>
      <c r="B171" s="16">
        <v>951</v>
      </c>
      <c r="C171" s="15" t="s">
        <v>51</v>
      </c>
      <c r="D171" s="15" t="s">
        <v>16</v>
      </c>
      <c r="E171" s="15" t="s">
        <v>217</v>
      </c>
      <c r="F171" s="15" t="s">
        <v>85</v>
      </c>
      <c r="G171" s="15" t="s">
        <v>197</v>
      </c>
      <c r="H171" s="9">
        <f>H172</f>
        <v>0</v>
      </c>
      <c r="I171" s="5"/>
      <c r="J171" s="5"/>
      <c r="K171" s="5"/>
      <c r="L171" s="5"/>
      <c r="M171" s="5"/>
      <c r="N171" s="5"/>
      <c r="O171" s="5"/>
      <c r="P171" s="5"/>
    </row>
    <row r="172" spans="1:16" ht="30.75" customHeight="1" hidden="1">
      <c r="A172" s="53" t="s">
        <v>91</v>
      </c>
      <c r="B172" s="13">
        <v>951</v>
      </c>
      <c r="C172" s="14" t="s">
        <v>51</v>
      </c>
      <c r="D172" s="14" t="s">
        <v>16</v>
      </c>
      <c r="E172" s="14" t="s">
        <v>217</v>
      </c>
      <c r="F172" s="14" t="s">
        <v>87</v>
      </c>
      <c r="G172" s="14" t="s">
        <v>197</v>
      </c>
      <c r="H172" s="10">
        <f>3!F161</f>
        <v>0</v>
      </c>
      <c r="I172" s="5"/>
      <c r="J172" s="5"/>
      <c r="K172" s="5"/>
      <c r="L172" s="5"/>
      <c r="M172" s="5"/>
      <c r="N172" s="5"/>
      <c r="O172" s="5"/>
      <c r="P172" s="5"/>
    </row>
    <row r="173" spans="1:16" s="33" customFormat="1" ht="42" customHeight="1">
      <c r="A173" s="18" t="s">
        <v>164</v>
      </c>
      <c r="B173" s="16">
        <v>951</v>
      </c>
      <c r="C173" s="15" t="s">
        <v>51</v>
      </c>
      <c r="D173" s="15" t="s">
        <v>16</v>
      </c>
      <c r="E173" s="15" t="s">
        <v>60</v>
      </c>
      <c r="F173" s="15"/>
      <c r="G173" s="15" t="s">
        <v>253</v>
      </c>
      <c r="H173" s="9">
        <f>H174</f>
        <v>307.3</v>
      </c>
      <c r="I173" s="32"/>
      <c r="J173" s="32"/>
      <c r="K173" s="32"/>
      <c r="L173" s="32"/>
      <c r="M173" s="32"/>
      <c r="N173" s="32"/>
      <c r="O173" s="32"/>
      <c r="P173" s="32"/>
    </row>
    <row r="174" spans="1:16" s="33" customFormat="1" ht="28.5" customHeight="1">
      <c r="A174" s="18" t="s">
        <v>88</v>
      </c>
      <c r="B174" s="16">
        <v>951</v>
      </c>
      <c r="C174" s="15" t="s">
        <v>51</v>
      </c>
      <c r="D174" s="15" t="s">
        <v>16</v>
      </c>
      <c r="E174" s="15" t="s">
        <v>60</v>
      </c>
      <c r="F174" s="15" t="s">
        <v>84</v>
      </c>
      <c r="G174" s="15" t="s">
        <v>253</v>
      </c>
      <c r="H174" s="9">
        <f>H175</f>
        <v>307.3</v>
      </c>
      <c r="I174" s="32"/>
      <c r="J174" s="32"/>
      <c r="K174" s="32"/>
      <c r="L174" s="32"/>
      <c r="M174" s="32"/>
      <c r="N174" s="32"/>
      <c r="O174" s="32"/>
      <c r="P174" s="32"/>
    </row>
    <row r="175" spans="1:16" s="33" customFormat="1" ht="31.5" customHeight="1">
      <c r="A175" s="18" t="s">
        <v>89</v>
      </c>
      <c r="B175" s="16">
        <v>951</v>
      </c>
      <c r="C175" s="15" t="s">
        <v>51</v>
      </c>
      <c r="D175" s="15" t="s">
        <v>16</v>
      </c>
      <c r="E175" s="15" t="s">
        <v>60</v>
      </c>
      <c r="F175" s="15" t="s">
        <v>85</v>
      </c>
      <c r="G175" s="15" t="s">
        <v>253</v>
      </c>
      <c r="H175" s="9">
        <f>H176</f>
        <v>307.3</v>
      </c>
      <c r="I175" s="32"/>
      <c r="J175" s="32"/>
      <c r="K175" s="32"/>
      <c r="L175" s="32"/>
      <c r="M175" s="32"/>
      <c r="N175" s="32"/>
      <c r="O175" s="32"/>
      <c r="P175" s="32"/>
    </row>
    <row r="176" spans="1:16" ht="29.25" customHeight="1">
      <c r="A176" s="11" t="s">
        <v>91</v>
      </c>
      <c r="B176" s="13">
        <v>951</v>
      </c>
      <c r="C176" s="14" t="s">
        <v>51</v>
      </c>
      <c r="D176" s="14" t="s">
        <v>16</v>
      </c>
      <c r="E176" s="14" t="s">
        <v>60</v>
      </c>
      <c r="F176" s="14" t="s">
        <v>87</v>
      </c>
      <c r="G176" s="14" t="s">
        <v>253</v>
      </c>
      <c r="H176" s="10">
        <f>3!F165</f>
        <v>307.3</v>
      </c>
      <c r="I176" s="5"/>
      <c r="J176" s="5"/>
      <c r="K176" s="5"/>
      <c r="L176" s="5"/>
      <c r="M176" s="5"/>
      <c r="N176" s="5"/>
      <c r="O176" s="5"/>
      <c r="P176" s="5"/>
    </row>
    <row r="177" spans="1:16" s="33" customFormat="1" ht="29.25" customHeight="1">
      <c r="A177" s="18" t="str">
        <f>3!A166</f>
        <v>Долгосрочная целевая программа "Благоустройство территории Углегорского сельского поселения на 2011-2015 годы"</v>
      </c>
      <c r="B177" s="16">
        <v>951</v>
      </c>
      <c r="C177" s="15" t="s">
        <v>51</v>
      </c>
      <c r="D177" s="15" t="s">
        <v>16</v>
      </c>
      <c r="E177" s="15" t="s">
        <v>45</v>
      </c>
      <c r="F177" s="15"/>
      <c r="G177" s="15" t="s">
        <v>254</v>
      </c>
      <c r="H177" s="9">
        <f>H178+H182</f>
        <v>257.59999999999997</v>
      </c>
      <c r="I177" s="32"/>
      <c r="J177" s="32"/>
      <c r="K177" s="32"/>
      <c r="L177" s="32"/>
      <c r="M177" s="32"/>
      <c r="N177" s="32"/>
      <c r="O177" s="32"/>
      <c r="P177" s="32"/>
    </row>
    <row r="178" spans="1:16" s="33" customFormat="1" ht="15" customHeight="1">
      <c r="A178" s="18" t="str">
        <f>3!A167</f>
        <v>Озеленение</v>
      </c>
      <c r="B178" s="16">
        <v>951</v>
      </c>
      <c r="C178" s="15" t="s">
        <v>51</v>
      </c>
      <c r="D178" s="15" t="s">
        <v>16</v>
      </c>
      <c r="E178" s="15" t="s">
        <v>104</v>
      </c>
      <c r="F178" s="15"/>
      <c r="G178" s="15" t="str">
        <f aca="true" t="shared" si="1" ref="G178:H180">G179</f>
        <v>-53,1</v>
      </c>
      <c r="H178" s="9">
        <f t="shared" si="1"/>
        <v>34.9</v>
      </c>
      <c r="I178" s="32"/>
      <c r="J178" s="32"/>
      <c r="K178" s="32"/>
      <c r="L178" s="32"/>
      <c r="M178" s="32"/>
      <c r="N178" s="32"/>
      <c r="O178" s="32"/>
      <c r="P178" s="32"/>
    </row>
    <row r="179" spans="1:16" s="33" customFormat="1" ht="28.5" customHeight="1">
      <c r="A179" s="18" t="s">
        <v>88</v>
      </c>
      <c r="B179" s="16">
        <v>951</v>
      </c>
      <c r="C179" s="15" t="s">
        <v>51</v>
      </c>
      <c r="D179" s="15" t="s">
        <v>16</v>
      </c>
      <c r="E179" s="15" t="s">
        <v>104</v>
      </c>
      <c r="F179" s="15" t="s">
        <v>84</v>
      </c>
      <c r="G179" s="15" t="str">
        <f t="shared" si="1"/>
        <v>-53,1</v>
      </c>
      <c r="H179" s="9">
        <f t="shared" si="1"/>
        <v>34.9</v>
      </c>
      <c r="I179" s="32"/>
      <c r="J179" s="32"/>
      <c r="K179" s="32"/>
      <c r="L179" s="32"/>
      <c r="M179" s="32"/>
      <c r="N179" s="32"/>
      <c r="O179" s="32"/>
      <c r="P179" s="32"/>
    </row>
    <row r="180" spans="1:16" s="33" customFormat="1" ht="29.25" customHeight="1">
      <c r="A180" s="18" t="s">
        <v>89</v>
      </c>
      <c r="B180" s="16">
        <v>951</v>
      </c>
      <c r="C180" s="15" t="s">
        <v>51</v>
      </c>
      <c r="D180" s="15" t="s">
        <v>16</v>
      </c>
      <c r="E180" s="15" t="s">
        <v>104</v>
      </c>
      <c r="F180" s="15" t="s">
        <v>85</v>
      </c>
      <c r="G180" s="15" t="str">
        <f t="shared" si="1"/>
        <v>-53,1</v>
      </c>
      <c r="H180" s="9">
        <f t="shared" si="1"/>
        <v>34.9</v>
      </c>
      <c r="I180" s="32"/>
      <c r="J180" s="32"/>
      <c r="K180" s="32"/>
      <c r="L180" s="32"/>
      <c r="M180" s="32"/>
      <c r="N180" s="32"/>
      <c r="O180" s="32"/>
      <c r="P180" s="32"/>
    </row>
    <row r="181" spans="1:16" ht="28.5" customHeight="1">
      <c r="A181" s="11" t="s">
        <v>91</v>
      </c>
      <c r="B181" s="13">
        <v>951</v>
      </c>
      <c r="C181" s="14" t="s">
        <v>51</v>
      </c>
      <c r="D181" s="14" t="s">
        <v>16</v>
      </c>
      <c r="E181" s="14" t="s">
        <v>104</v>
      </c>
      <c r="F181" s="14" t="s">
        <v>87</v>
      </c>
      <c r="G181" s="14" t="s">
        <v>188</v>
      </c>
      <c r="H181" s="10">
        <f>3!F170</f>
        <v>34.9</v>
      </c>
      <c r="I181" s="5"/>
      <c r="J181" s="5"/>
      <c r="K181" s="5"/>
      <c r="L181" s="5"/>
      <c r="M181" s="5"/>
      <c r="N181" s="5"/>
      <c r="O181" s="5"/>
      <c r="P181" s="5"/>
    </row>
    <row r="182" spans="1:16" ht="15" customHeight="1">
      <c r="A182" s="18" t="str">
        <f>3!A171</f>
        <v>Прочие мероприятия по благоустройству городских округов и поселений</v>
      </c>
      <c r="B182" s="16">
        <v>951</v>
      </c>
      <c r="C182" s="15" t="s">
        <v>51</v>
      </c>
      <c r="D182" s="15" t="s">
        <v>16</v>
      </c>
      <c r="E182" s="15" t="s">
        <v>105</v>
      </c>
      <c r="F182" s="15"/>
      <c r="G182" s="15" t="s">
        <v>255</v>
      </c>
      <c r="H182" s="9">
        <f>H183</f>
        <v>222.7</v>
      </c>
      <c r="I182" s="5"/>
      <c r="J182" s="5"/>
      <c r="K182" s="5"/>
      <c r="L182" s="5"/>
      <c r="M182" s="5"/>
      <c r="N182" s="5"/>
      <c r="O182" s="5"/>
      <c r="P182" s="5"/>
    </row>
    <row r="183" spans="1:16" ht="28.5" customHeight="1">
      <c r="A183" s="18" t="s">
        <v>88</v>
      </c>
      <c r="B183" s="16">
        <v>951</v>
      </c>
      <c r="C183" s="15" t="s">
        <v>51</v>
      </c>
      <c r="D183" s="15" t="s">
        <v>16</v>
      </c>
      <c r="E183" s="15" t="s">
        <v>105</v>
      </c>
      <c r="F183" s="15" t="s">
        <v>84</v>
      </c>
      <c r="G183" s="15" t="s">
        <v>255</v>
      </c>
      <c r="H183" s="9">
        <f>H184</f>
        <v>222.7</v>
      </c>
      <c r="I183" s="5"/>
      <c r="J183" s="5"/>
      <c r="K183" s="5"/>
      <c r="L183" s="5"/>
      <c r="M183" s="5"/>
      <c r="N183" s="5"/>
      <c r="O183" s="5"/>
      <c r="P183" s="5"/>
    </row>
    <row r="184" spans="1:16" ht="27.75" customHeight="1">
      <c r="A184" s="18" t="s">
        <v>89</v>
      </c>
      <c r="B184" s="16">
        <v>951</v>
      </c>
      <c r="C184" s="15" t="s">
        <v>51</v>
      </c>
      <c r="D184" s="15" t="s">
        <v>16</v>
      </c>
      <c r="E184" s="15" t="s">
        <v>105</v>
      </c>
      <c r="F184" s="15" t="s">
        <v>85</v>
      </c>
      <c r="G184" s="15" t="s">
        <v>255</v>
      </c>
      <c r="H184" s="9">
        <f>H185</f>
        <v>222.7</v>
      </c>
      <c r="I184" s="5"/>
      <c r="J184" s="5"/>
      <c r="K184" s="5"/>
      <c r="L184" s="5"/>
      <c r="M184" s="5"/>
      <c r="N184" s="5"/>
      <c r="O184" s="5"/>
      <c r="P184" s="5"/>
    </row>
    <row r="185" spans="1:16" ht="32.25" customHeight="1">
      <c r="A185" s="11" t="s">
        <v>91</v>
      </c>
      <c r="B185" s="13">
        <v>951</v>
      </c>
      <c r="C185" s="14" t="s">
        <v>51</v>
      </c>
      <c r="D185" s="14" t="s">
        <v>16</v>
      </c>
      <c r="E185" s="14" t="s">
        <v>105</v>
      </c>
      <c r="F185" s="14" t="s">
        <v>87</v>
      </c>
      <c r="G185" s="14" t="s">
        <v>255</v>
      </c>
      <c r="H185" s="10">
        <f>3!F174</f>
        <v>222.7</v>
      </c>
      <c r="I185" s="5"/>
      <c r="J185" s="5"/>
      <c r="K185" s="5"/>
      <c r="L185" s="5"/>
      <c r="M185" s="5"/>
      <c r="N185" s="5"/>
      <c r="O185" s="5"/>
      <c r="P185" s="5"/>
    </row>
    <row r="186" spans="1:16" ht="12.75">
      <c r="A186" s="18" t="str">
        <f>3!A175</f>
        <v>КУЛЬТУРА, КИНЕМАТОГРАФИЯ</v>
      </c>
      <c r="B186" s="16">
        <v>951</v>
      </c>
      <c r="C186" s="15" t="s">
        <v>63</v>
      </c>
      <c r="D186" s="15" t="s">
        <v>9</v>
      </c>
      <c r="E186" s="15" t="s">
        <v>9</v>
      </c>
      <c r="F186" s="15" t="s">
        <v>9</v>
      </c>
      <c r="G186" s="15" t="s">
        <v>204</v>
      </c>
      <c r="H186" s="9">
        <f>H187</f>
        <v>3037.6</v>
      </c>
      <c r="I186" s="5"/>
      <c r="J186" s="5"/>
      <c r="K186" s="5"/>
      <c r="L186" s="5"/>
      <c r="M186" s="5"/>
      <c r="N186" s="5"/>
      <c r="O186" s="5"/>
      <c r="P186" s="5"/>
    </row>
    <row r="187" spans="1:16" ht="12.75">
      <c r="A187" s="18" t="s">
        <v>64</v>
      </c>
      <c r="B187" s="16">
        <v>951</v>
      </c>
      <c r="C187" s="15" t="s">
        <v>63</v>
      </c>
      <c r="D187" s="15" t="s">
        <v>12</v>
      </c>
      <c r="E187" s="15" t="s">
        <v>9</v>
      </c>
      <c r="F187" s="15" t="s">
        <v>9</v>
      </c>
      <c r="G187" s="15" t="s">
        <v>204</v>
      </c>
      <c r="H187" s="9">
        <f>H193+H188</f>
        <v>3037.6</v>
      </c>
      <c r="I187" s="5"/>
      <c r="J187" s="5"/>
      <c r="K187" s="5"/>
      <c r="L187" s="5"/>
      <c r="M187" s="5"/>
      <c r="N187" s="5"/>
      <c r="O187" s="5"/>
      <c r="P187" s="5"/>
    </row>
    <row r="188" spans="1:16" ht="12.75" hidden="1">
      <c r="A188" s="18" t="s">
        <v>52</v>
      </c>
      <c r="B188" s="16">
        <v>951</v>
      </c>
      <c r="C188" s="15" t="s">
        <v>65</v>
      </c>
      <c r="D188" s="15" t="s">
        <v>12</v>
      </c>
      <c r="E188" s="15" t="s">
        <v>53</v>
      </c>
      <c r="F188" s="15"/>
      <c r="G188" s="15"/>
      <c r="H188" s="9">
        <f>H189</f>
        <v>0</v>
      </c>
      <c r="I188" s="5"/>
      <c r="J188" s="5"/>
      <c r="K188" s="5"/>
      <c r="L188" s="5"/>
      <c r="M188" s="5"/>
      <c r="N188" s="5"/>
      <c r="O188" s="5"/>
      <c r="P188" s="5"/>
    </row>
    <row r="189" spans="1:16" ht="25.5" hidden="1">
      <c r="A189" s="18" t="s">
        <v>157</v>
      </c>
      <c r="B189" s="16">
        <v>951</v>
      </c>
      <c r="C189" s="15" t="s">
        <v>65</v>
      </c>
      <c r="D189" s="15" t="s">
        <v>12</v>
      </c>
      <c r="E189" s="15" t="s">
        <v>156</v>
      </c>
      <c r="F189" s="15"/>
      <c r="G189" s="15"/>
      <c r="H189" s="10">
        <f>H190</f>
        <v>0</v>
      </c>
      <c r="I189" s="5"/>
      <c r="J189" s="5"/>
      <c r="K189" s="5"/>
      <c r="L189" s="5"/>
      <c r="M189" s="5"/>
      <c r="N189" s="5"/>
      <c r="O189" s="5"/>
      <c r="P189" s="5"/>
    </row>
    <row r="190" spans="1:16" ht="38.25" hidden="1">
      <c r="A190" s="18" t="s">
        <v>111</v>
      </c>
      <c r="B190" s="16">
        <v>951</v>
      </c>
      <c r="C190" s="15" t="s">
        <v>65</v>
      </c>
      <c r="D190" s="15" t="s">
        <v>12</v>
      </c>
      <c r="E190" s="15" t="s">
        <v>156</v>
      </c>
      <c r="F190" s="15" t="s">
        <v>108</v>
      </c>
      <c r="G190" s="15"/>
      <c r="H190" s="10">
        <f>H191</f>
        <v>0</v>
      </c>
      <c r="I190" s="5"/>
      <c r="J190" s="5"/>
      <c r="K190" s="5"/>
      <c r="L190" s="5"/>
      <c r="M190" s="5"/>
      <c r="N190" s="5"/>
      <c r="O190" s="5"/>
      <c r="P190" s="5"/>
    </row>
    <row r="191" spans="1:16" ht="12.75" hidden="1">
      <c r="A191" s="18" t="s">
        <v>112</v>
      </c>
      <c r="B191" s="16">
        <v>951</v>
      </c>
      <c r="C191" s="15" t="s">
        <v>65</v>
      </c>
      <c r="D191" s="15" t="s">
        <v>12</v>
      </c>
      <c r="E191" s="15" t="s">
        <v>156</v>
      </c>
      <c r="F191" s="15" t="s">
        <v>109</v>
      </c>
      <c r="G191" s="15"/>
      <c r="H191" s="10">
        <f>H192</f>
        <v>0</v>
      </c>
      <c r="I191" s="5"/>
      <c r="J191" s="5"/>
      <c r="K191" s="5"/>
      <c r="L191" s="5"/>
      <c r="M191" s="5"/>
      <c r="N191" s="5"/>
      <c r="O191" s="5"/>
      <c r="P191" s="5"/>
    </row>
    <row r="192" spans="1:16" ht="38.25" hidden="1">
      <c r="A192" s="11" t="s">
        <v>123</v>
      </c>
      <c r="B192" s="13">
        <v>951</v>
      </c>
      <c r="C192" s="14" t="s">
        <v>65</v>
      </c>
      <c r="D192" s="14" t="s">
        <v>12</v>
      </c>
      <c r="E192" s="14" t="s">
        <v>156</v>
      </c>
      <c r="F192" s="14" t="s">
        <v>110</v>
      </c>
      <c r="G192" s="14"/>
      <c r="H192" s="10">
        <f>3!F181</f>
        <v>0</v>
      </c>
      <c r="I192" s="5"/>
      <c r="J192" s="5"/>
      <c r="K192" s="5"/>
      <c r="L192" s="5"/>
      <c r="M192" s="5"/>
      <c r="N192" s="5"/>
      <c r="O192" s="5"/>
      <c r="P192" s="5"/>
    </row>
    <row r="193" spans="1:16" ht="16.5" customHeight="1">
      <c r="A193" s="18" t="s">
        <v>43</v>
      </c>
      <c r="B193" s="16">
        <v>951</v>
      </c>
      <c r="C193" s="15" t="s">
        <v>65</v>
      </c>
      <c r="D193" s="15" t="s">
        <v>12</v>
      </c>
      <c r="E193" s="15" t="s">
        <v>44</v>
      </c>
      <c r="F193" s="15"/>
      <c r="G193" s="15" t="s">
        <v>204</v>
      </c>
      <c r="H193" s="9">
        <f>H194</f>
        <v>3037.6</v>
      </c>
      <c r="I193" s="5"/>
      <c r="J193" s="5"/>
      <c r="K193" s="5"/>
      <c r="L193" s="5"/>
      <c r="M193" s="5"/>
      <c r="N193" s="5"/>
      <c r="O193" s="5"/>
      <c r="P193" s="5"/>
    </row>
    <row r="194" spans="1:16" s="33" customFormat="1" ht="38.25" customHeight="1">
      <c r="A194" s="18" t="s">
        <v>165</v>
      </c>
      <c r="B194" s="16">
        <v>951</v>
      </c>
      <c r="C194" s="15" t="s">
        <v>65</v>
      </c>
      <c r="D194" s="15" t="s">
        <v>12</v>
      </c>
      <c r="E194" s="15" t="s">
        <v>66</v>
      </c>
      <c r="F194" s="15"/>
      <c r="G194" s="15" t="s">
        <v>204</v>
      </c>
      <c r="H194" s="9">
        <f>H195+H200+H204</f>
        <v>3037.6</v>
      </c>
      <c r="I194" s="32"/>
      <c r="J194" s="32"/>
      <c r="K194" s="32"/>
      <c r="L194" s="32"/>
      <c r="M194" s="32"/>
      <c r="N194" s="32"/>
      <c r="O194" s="32"/>
      <c r="P194" s="32"/>
    </row>
    <row r="195" spans="1:16" s="33" customFormat="1" ht="40.5" customHeight="1">
      <c r="A195" s="18" t="str">
        <f>3!A184</f>
        <v>Субсидия на финансовое обеспечение выполнения муниципального задания муниципальному бюджетному учреждению Углегорского сельского поселения "Углегорский сельский Дом культуры"</v>
      </c>
      <c r="B195" s="16">
        <v>951</v>
      </c>
      <c r="C195" s="15" t="s">
        <v>65</v>
      </c>
      <c r="D195" s="15" t="s">
        <v>12</v>
      </c>
      <c r="E195" s="15" t="s">
        <v>106</v>
      </c>
      <c r="F195" s="15"/>
      <c r="G195" s="15" t="str">
        <f>G196</f>
        <v>+108,1</v>
      </c>
      <c r="H195" s="9">
        <f>H196</f>
        <v>2467.2</v>
      </c>
      <c r="I195" s="32"/>
      <c r="J195" s="32"/>
      <c r="K195" s="32"/>
      <c r="L195" s="32"/>
      <c r="M195" s="32"/>
      <c r="N195" s="32"/>
      <c r="O195" s="32"/>
      <c r="P195" s="32"/>
    </row>
    <row r="196" spans="1:16" s="33" customFormat="1" ht="39.75" customHeight="1">
      <c r="A196" s="18" t="s">
        <v>111</v>
      </c>
      <c r="B196" s="16">
        <v>951</v>
      </c>
      <c r="C196" s="15" t="s">
        <v>65</v>
      </c>
      <c r="D196" s="15" t="s">
        <v>12</v>
      </c>
      <c r="E196" s="15" t="s">
        <v>106</v>
      </c>
      <c r="F196" s="15" t="s">
        <v>108</v>
      </c>
      <c r="G196" s="15" t="str">
        <f>G197</f>
        <v>+108,1</v>
      </c>
      <c r="H196" s="9">
        <f>H197</f>
        <v>2467.2</v>
      </c>
      <c r="I196" s="32"/>
      <c r="J196" s="32"/>
      <c r="K196" s="32"/>
      <c r="L196" s="32"/>
      <c r="M196" s="32"/>
      <c r="N196" s="32"/>
      <c r="O196" s="32"/>
      <c r="P196" s="32"/>
    </row>
    <row r="197" spans="1:16" s="33" customFormat="1" ht="15.75" customHeight="1">
      <c r="A197" s="18" t="s">
        <v>112</v>
      </c>
      <c r="B197" s="16">
        <v>951</v>
      </c>
      <c r="C197" s="15" t="s">
        <v>65</v>
      </c>
      <c r="D197" s="15" t="s">
        <v>12</v>
      </c>
      <c r="E197" s="15" t="s">
        <v>106</v>
      </c>
      <c r="F197" s="15" t="s">
        <v>109</v>
      </c>
      <c r="G197" s="15" t="str">
        <f>G198</f>
        <v>+108,1</v>
      </c>
      <c r="H197" s="9">
        <f>H198+H199</f>
        <v>2467.2</v>
      </c>
      <c r="I197" s="32"/>
      <c r="J197" s="32"/>
      <c r="K197" s="32"/>
      <c r="L197" s="32"/>
      <c r="M197" s="32"/>
      <c r="N197" s="32"/>
      <c r="O197" s="32"/>
      <c r="P197" s="32"/>
    </row>
    <row r="198" spans="1:16" ht="40.5" customHeight="1">
      <c r="A198" s="11" t="s">
        <v>123</v>
      </c>
      <c r="B198" s="13">
        <v>951</v>
      </c>
      <c r="C198" s="14" t="s">
        <v>65</v>
      </c>
      <c r="D198" s="14" t="s">
        <v>12</v>
      </c>
      <c r="E198" s="14" t="s">
        <v>106</v>
      </c>
      <c r="F198" s="14" t="s">
        <v>110</v>
      </c>
      <c r="G198" s="14" t="s">
        <v>189</v>
      </c>
      <c r="H198" s="10">
        <f>3!F187</f>
        <v>2467.2</v>
      </c>
      <c r="I198" s="5"/>
      <c r="J198" s="5"/>
      <c r="K198" s="5"/>
      <c r="L198" s="5"/>
      <c r="M198" s="5"/>
      <c r="N198" s="5"/>
      <c r="O198" s="5"/>
      <c r="P198" s="5"/>
    </row>
    <row r="199" spans="1:16" ht="18" customHeight="1" hidden="1">
      <c r="A199" s="11" t="s">
        <v>152</v>
      </c>
      <c r="B199" s="13">
        <v>951</v>
      </c>
      <c r="C199" s="14" t="s">
        <v>65</v>
      </c>
      <c r="D199" s="14" t="s">
        <v>12</v>
      </c>
      <c r="E199" s="14" t="s">
        <v>106</v>
      </c>
      <c r="F199" s="14" t="s">
        <v>153</v>
      </c>
      <c r="G199" s="14"/>
      <c r="H199" s="10">
        <f>3!F188</f>
        <v>0</v>
      </c>
      <c r="I199" s="5"/>
      <c r="J199" s="5"/>
      <c r="K199" s="5"/>
      <c r="L199" s="5"/>
      <c r="M199" s="5"/>
      <c r="N199" s="5"/>
      <c r="O199" s="5"/>
      <c r="P199" s="5"/>
    </row>
    <row r="200" spans="1:16" s="33" customFormat="1" ht="42" customHeight="1">
      <c r="A200" s="18" t="str">
        <f>3!A189</f>
        <v>Субсидия на финансовое обеспечение выполнения муниципального задания муниципальному бюджетному учреждению Углегорского сельского поселения "Углегорская центральная библиотека поселения"</v>
      </c>
      <c r="B200" s="16">
        <v>951</v>
      </c>
      <c r="C200" s="15" t="s">
        <v>65</v>
      </c>
      <c r="D200" s="15" t="s">
        <v>12</v>
      </c>
      <c r="E200" s="15" t="s">
        <v>107</v>
      </c>
      <c r="F200" s="15"/>
      <c r="G200" s="15">
        <f aca="true" t="shared" si="2" ref="G200:H202">G201</f>
        <v>-8.9</v>
      </c>
      <c r="H200" s="9">
        <f t="shared" si="2"/>
        <v>471.4</v>
      </c>
      <c r="I200" s="32"/>
      <c r="J200" s="32"/>
      <c r="K200" s="32"/>
      <c r="L200" s="32"/>
      <c r="M200" s="32"/>
      <c r="N200" s="32"/>
      <c r="O200" s="32"/>
      <c r="P200" s="32"/>
    </row>
    <row r="201" spans="1:16" s="33" customFormat="1" ht="42" customHeight="1">
      <c r="A201" s="18" t="s">
        <v>111</v>
      </c>
      <c r="B201" s="16">
        <v>951</v>
      </c>
      <c r="C201" s="15" t="s">
        <v>65</v>
      </c>
      <c r="D201" s="15" t="s">
        <v>12</v>
      </c>
      <c r="E201" s="15" t="s">
        <v>107</v>
      </c>
      <c r="F201" s="15" t="s">
        <v>108</v>
      </c>
      <c r="G201" s="15">
        <f t="shared" si="2"/>
        <v>-8.9</v>
      </c>
      <c r="H201" s="9">
        <f t="shared" si="2"/>
        <v>471.4</v>
      </c>
      <c r="I201" s="32"/>
      <c r="J201" s="32"/>
      <c r="K201" s="32"/>
      <c r="L201" s="32"/>
      <c r="M201" s="32"/>
      <c r="N201" s="32"/>
      <c r="O201" s="32"/>
      <c r="P201" s="32"/>
    </row>
    <row r="202" spans="1:16" s="33" customFormat="1" ht="17.25" customHeight="1">
      <c r="A202" s="18" t="s">
        <v>112</v>
      </c>
      <c r="B202" s="16">
        <v>951</v>
      </c>
      <c r="C202" s="15" t="s">
        <v>65</v>
      </c>
      <c r="D202" s="15" t="s">
        <v>12</v>
      </c>
      <c r="E202" s="15" t="s">
        <v>107</v>
      </c>
      <c r="F202" s="15" t="s">
        <v>109</v>
      </c>
      <c r="G202" s="15">
        <f t="shared" si="2"/>
        <v>-8.9</v>
      </c>
      <c r="H202" s="9">
        <f t="shared" si="2"/>
        <v>471.4</v>
      </c>
      <c r="I202" s="32"/>
      <c r="J202" s="32"/>
      <c r="K202" s="32"/>
      <c r="L202" s="32"/>
      <c r="M202" s="32"/>
      <c r="N202" s="32"/>
      <c r="O202" s="32"/>
      <c r="P202" s="32"/>
    </row>
    <row r="203" spans="1:16" ht="42" customHeight="1">
      <c r="A203" s="11" t="s">
        <v>123</v>
      </c>
      <c r="B203" s="13">
        <v>951</v>
      </c>
      <c r="C203" s="14" t="s">
        <v>65</v>
      </c>
      <c r="D203" s="14" t="s">
        <v>12</v>
      </c>
      <c r="E203" s="14" t="s">
        <v>107</v>
      </c>
      <c r="F203" s="14" t="s">
        <v>110</v>
      </c>
      <c r="G203" s="14">
        <v>-8.9</v>
      </c>
      <c r="H203" s="10">
        <f>3!F192</f>
        <v>471.4</v>
      </c>
      <c r="I203" s="5"/>
      <c r="J203" s="5"/>
      <c r="K203" s="5"/>
      <c r="L203" s="5"/>
      <c r="M203" s="5"/>
      <c r="N203" s="5"/>
      <c r="O203" s="5"/>
      <c r="P203" s="5"/>
    </row>
    <row r="204" spans="1:16" ht="31.5" customHeight="1">
      <c r="A204" s="56" t="s">
        <v>202</v>
      </c>
      <c r="B204" s="16">
        <v>951</v>
      </c>
      <c r="C204" s="15" t="s">
        <v>65</v>
      </c>
      <c r="D204" s="15" t="s">
        <v>12</v>
      </c>
      <c r="E204" s="3" t="s">
        <v>201</v>
      </c>
      <c r="F204" s="6"/>
      <c r="G204" s="15" t="s">
        <v>203</v>
      </c>
      <c r="H204" s="9">
        <f>H205</f>
        <v>99</v>
      </c>
      <c r="I204" s="5"/>
      <c r="J204" s="5"/>
      <c r="K204" s="5"/>
      <c r="L204" s="5"/>
      <c r="M204" s="5"/>
      <c r="N204" s="5"/>
      <c r="O204" s="5"/>
      <c r="P204" s="5"/>
    </row>
    <row r="205" spans="1:16" ht="42" customHeight="1">
      <c r="A205" s="56" t="s">
        <v>111</v>
      </c>
      <c r="B205" s="16">
        <v>951</v>
      </c>
      <c r="C205" s="15" t="s">
        <v>65</v>
      </c>
      <c r="D205" s="15" t="s">
        <v>12</v>
      </c>
      <c r="E205" s="3" t="s">
        <v>201</v>
      </c>
      <c r="F205" s="35" t="s">
        <v>108</v>
      </c>
      <c r="G205" s="15" t="s">
        <v>203</v>
      </c>
      <c r="H205" s="9">
        <f>H206</f>
        <v>99</v>
      </c>
      <c r="I205" s="5"/>
      <c r="J205" s="5"/>
      <c r="K205" s="5"/>
      <c r="L205" s="5"/>
      <c r="M205" s="5"/>
      <c r="N205" s="5"/>
      <c r="O205" s="5"/>
      <c r="P205" s="5"/>
    </row>
    <row r="206" spans="1:16" ht="16.5" customHeight="1">
      <c r="A206" s="56" t="s">
        <v>112</v>
      </c>
      <c r="B206" s="16">
        <v>951</v>
      </c>
      <c r="C206" s="15" t="s">
        <v>65</v>
      </c>
      <c r="D206" s="15" t="s">
        <v>12</v>
      </c>
      <c r="E206" s="3" t="s">
        <v>201</v>
      </c>
      <c r="F206" s="35" t="s">
        <v>109</v>
      </c>
      <c r="G206" s="15" t="s">
        <v>203</v>
      </c>
      <c r="H206" s="9">
        <f>H207</f>
        <v>99</v>
      </c>
      <c r="I206" s="5"/>
      <c r="J206" s="5"/>
      <c r="K206" s="5"/>
      <c r="L206" s="5"/>
      <c r="M206" s="5"/>
      <c r="N206" s="5"/>
      <c r="O206" s="5"/>
      <c r="P206" s="5"/>
    </row>
    <row r="207" spans="1:16" ht="15" customHeight="1">
      <c r="A207" s="11" t="s">
        <v>152</v>
      </c>
      <c r="B207" s="13">
        <v>951</v>
      </c>
      <c r="C207" s="14" t="s">
        <v>65</v>
      </c>
      <c r="D207" s="14" t="s">
        <v>12</v>
      </c>
      <c r="E207" s="2" t="s">
        <v>201</v>
      </c>
      <c r="F207" s="6" t="s">
        <v>153</v>
      </c>
      <c r="G207" s="14" t="s">
        <v>203</v>
      </c>
      <c r="H207" s="10">
        <f>3!F193</f>
        <v>99</v>
      </c>
      <c r="I207" s="5"/>
      <c r="J207" s="5"/>
      <c r="K207" s="5"/>
      <c r="L207" s="5"/>
      <c r="M207" s="5"/>
      <c r="N207" s="5"/>
      <c r="O207" s="5"/>
      <c r="P207" s="5"/>
    </row>
    <row r="208" spans="1:8" ht="13.5" thickBot="1">
      <c r="A208" s="45" t="s">
        <v>67</v>
      </c>
      <c r="B208" s="46"/>
      <c r="C208" s="47" t="s">
        <v>9</v>
      </c>
      <c r="D208" s="47" t="s">
        <v>9</v>
      </c>
      <c r="E208" s="47" t="s">
        <v>9</v>
      </c>
      <c r="F208" s="47" t="s">
        <v>9</v>
      </c>
      <c r="G208" s="81" t="s">
        <v>241</v>
      </c>
      <c r="H208" s="44">
        <f>H15+H83+H125+H186+H112+H94</f>
        <v>83724.70000000001</v>
      </c>
    </row>
    <row r="210" spans="1:8" ht="12.75">
      <c r="A210" s="36"/>
      <c r="B210" s="36"/>
      <c r="H210" s="37"/>
    </row>
  </sheetData>
  <sheetProtection selectLockedCells="1" selectUnlockedCells="1"/>
  <mergeCells count="13">
    <mergeCell ref="A11:A12"/>
    <mergeCell ref="B11:B12"/>
    <mergeCell ref="C11:C12"/>
    <mergeCell ref="A2:H2"/>
    <mergeCell ref="A4:H4"/>
    <mergeCell ref="A5:H5"/>
    <mergeCell ref="A6:H6"/>
    <mergeCell ref="D11:D12"/>
    <mergeCell ref="E11:E12"/>
    <mergeCell ref="A3:H3"/>
    <mergeCell ref="G11:H11"/>
    <mergeCell ref="F11:F12"/>
    <mergeCell ref="A8:H8"/>
  </mergeCells>
  <printOptions/>
  <pageMargins left="0.23" right="0.19652777777777777" top="0.5118055555555555" bottom="0.5118055555555555" header="0.5118055555555555" footer="0.5118055555555555"/>
  <pageSetup horizontalDpi="300" verticalDpi="300" orientation="portrait" paperSize="9" scale="89" r:id="rId1"/>
  <rowBreaks count="1" manualBreakCount="1">
    <brk id="39" max="6" man="1"/>
  </rowBreaks>
  <ignoredErrors>
    <ignoredError sqref="B120:F120 B99:F99 B138:B140 B93:F97 C49:F49 C98:F98 B14:F48 B208:F208 B152:D152 B144:F145 C138:D142 C114:F119 F138:F141 B126:D126 B112:F113 F106:F107 B106:C108 B193:F198 B200:F203 B173:F188 B189:B191 H189:H191 F146:F148 B146:D148 C189:F192 B83:F91 C92:F92 B50:F50 B61:F67 B56:B60 B73:F73 B72:D72 F72 B77:D79 F77:F79 B125:F125 B121:D124 F121:F124 B164:F168" numberStoredAsText="1"/>
    <ignoredError sqref="H187 H198 H119 H112:H113 H93 H89 H79 H66 H50 H47 H30 H181 H185 H99 H152 H150 H55" formula="1"/>
    <ignoredError sqref="H192" numberStoredAsText="1"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Администрация</cp:lastModifiedBy>
  <cp:lastPrinted>2013-10-11T08:13:33Z</cp:lastPrinted>
  <dcterms:created xsi:type="dcterms:W3CDTF">2012-12-10T13:47:47Z</dcterms:created>
  <dcterms:modified xsi:type="dcterms:W3CDTF">2013-10-15T13:31:56Z</dcterms:modified>
  <cp:category/>
  <cp:version/>
  <cp:contentType/>
  <cp:contentStatus/>
</cp:coreProperties>
</file>